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kpn1725003-my.sharepoint.com/personal/projecten_iprnormag_nl/Documents/Projecten/RWS/101426 - Onderzoek kosten afvalverwerking/Enquete en vragenlijst/"/>
    </mc:Choice>
  </mc:AlternateContent>
  <xr:revisionPtr revIDLastSave="164" documentId="8_{6D2D18BE-6858-471A-9C90-7D0F62C4E1B4}" xr6:coauthVersionLast="47" xr6:coauthVersionMax="47" xr10:uidLastSave="{26DE1CFE-76FC-4C5E-A2AF-47E950C5826C}"/>
  <bookViews>
    <workbookView xWindow="-108" yWindow="-108" windowWidth="23256" windowHeight="12456" tabRatio="836" activeTab="1" xr2:uid="{88A99942-B3BD-4ADC-8606-BE08E443E093}"/>
  </bookViews>
  <sheets>
    <sheet name="voorblad" sheetId="3" r:id="rId1"/>
    <sheet name="introductie" sheetId="2" r:id="rId2"/>
    <sheet name="vragenlijst" sheetId="1" r:id="rId3"/>
    <sheet name="definities" sheetId="6" r:id="rId4"/>
    <sheet name="tabellen" sheetId="5" state="hidden" r:id="rId5"/>
  </sheets>
  <definedNames>
    <definedName name="_xlnm._FilterDatabase" localSheetId="3" hidden="1">definities!$D$8:$E$8</definedName>
    <definedName name="_xlnm.Print_Area" localSheetId="3">definities!$A$1:$E$260</definedName>
    <definedName name="_xlnm.Print_Area" localSheetId="1">introductie!$A$2:$D$19</definedName>
    <definedName name="_xlnm.Print_Area" localSheetId="0">voorblad!$A$5:$S$42</definedName>
    <definedName name="_xlnm.Print_Area" localSheetId="2">vragenlijst!$A$1:$T$22</definedName>
    <definedName name="Lijst_Eenheden">Tabel4[Lijst_Eenheden]</definedName>
    <definedName name="Lijst_Periodes">Tabel5[Lijst_Periodes]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6" l="1"/>
  <c r="D21" i="6"/>
  <c r="C10" i="6"/>
  <c r="D26" i="6"/>
  <c r="E2" i="6"/>
  <c r="T2" i="1"/>
  <c r="D2" i="2"/>
  <c r="A1" i="6"/>
  <c r="A1" i="1"/>
  <c r="A1" i="2"/>
  <c r="D6" i="6"/>
  <c r="D260" i="6"/>
  <c r="D247" i="6"/>
  <c r="D208" i="6"/>
  <c r="D143" i="6"/>
  <c r="D155" i="6"/>
  <c r="D168" i="6"/>
  <c r="D181" i="6"/>
  <c r="D194" i="6"/>
  <c r="D221" i="6"/>
  <c r="D234" i="6"/>
  <c r="D16" i="6"/>
  <c r="D130" i="6"/>
  <c r="D117" i="6"/>
  <c r="D104" i="6"/>
  <c r="D91" i="6"/>
  <c r="D78" i="6"/>
  <c r="D52" i="6"/>
  <c r="D39" i="6"/>
  <c r="G2" i="1"/>
</calcChain>
</file>

<file path=xl/sharedStrings.xml><?xml version="1.0" encoding="utf-8"?>
<sst xmlns="http://schemas.openxmlformats.org/spreadsheetml/2006/main" count="274" uniqueCount="140">
  <si>
    <t>Studie naar verwerkingstarieven</t>
  </si>
  <si>
    <t>v.20230606</t>
  </si>
  <si>
    <t>Introductie</t>
  </si>
  <si>
    <t>Restafval van huishoudens en bedrijven</t>
  </si>
  <si>
    <t>Papier en karton</t>
  </si>
  <si>
    <t>Textiel en schoeisel</t>
  </si>
  <si>
    <t>Bioafval/gft/gfe/swill</t>
  </si>
  <si>
    <t>Groenafval</t>
  </si>
  <si>
    <t>Gemengde fracties bouw- en sloopafval</t>
  </si>
  <si>
    <t>Gips</t>
  </si>
  <si>
    <t>Cellenbeton</t>
  </si>
  <si>
    <t>Dakafval</t>
  </si>
  <si>
    <t>Hout</t>
  </si>
  <si>
    <t>Asbesthoudend afval</t>
  </si>
  <si>
    <t>Verpakkingsafval</t>
  </si>
  <si>
    <t>Banden</t>
  </si>
  <si>
    <t>AEEA</t>
  </si>
  <si>
    <t>Matrassen</t>
  </si>
  <si>
    <t>Tapijt</t>
  </si>
  <si>
    <t>Luiers en incontinentiemateriaal</t>
  </si>
  <si>
    <t>EPS</t>
  </si>
  <si>
    <t>Verwerker</t>
  </si>
  <si>
    <t>Contractdatum</t>
  </si>
  <si>
    <t>Ingangsdatum</t>
  </si>
  <si>
    <t>Duur</t>
  </si>
  <si>
    <t>per ton</t>
  </si>
  <si>
    <t>per stuk</t>
  </si>
  <si>
    <t>per …</t>
  </si>
  <si>
    <t>Lijst_Eenheden</t>
  </si>
  <si>
    <t>jaar</t>
  </si>
  <si>
    <t>maand</t>
  </si>
  <si>
    <t>Lijst_Periodes</t>
  </si>
  <si>
    <t>niet benoemd</t>
  </si>
  <si>
    <t>keer</t>
  </si>
  <si>
    <t>start vragenlijst:</t>
  </si>
  <si>
    <t>gemeente:</t>
  </si>
  <si>
    <t>Telefoonnummer:</t>
  </si>
  <si>
    <t>E-mailadres:</t>
  </si>
  <si>
    <t>Naam contactpersoon:</t>
  </si>
  <si>
    <t>Gemeente:</t>
  </si>
  <si>
    <t>Organisatie:</t>
  </si>
  <si>
    <t>naar introductie:</t>
  </si>
  <si>
    <t>Gebruik [tab] en [shfit]+[tab]</t>
  </si>
  <si>
    <t>Opmerking</t>
  </si>
  <si>
    <t>Eenheid</t>
  </si>
  <si>
    <t>Locatie (plaats)</t>
  </si>
  <si>
    <t>Huishoudelijk restafval:</t>
  </si>
  <si>
    <t>Restafval van bedrijven:</t>
  </si>
  <si>
    <t>-</t>
  </si>
  <si>
    <t>Huishoudelijk restafval is het mengsel van huishoudelijk afval dat overblijft nadat gft-afval, papier/karton, glas, enz.) gescheiden zijn gehouden en afgevoerd. Of mengsels die ontstaan op de milieustraat van de gemeente. Het kan zowel fijn als grof huishoudelijk afval zijn. Het kunnen ook resten zijn die ontstaan bij het sorteren of op een andere manier verwerken van huishoudelijk restafval.</t>
  </si>
  <si>
    <t>Restanten na het sorteren of op een andere manier verwerken van fijn restafval van bedrijven.</t>
  </si>
  <si>
    <t>Keukenafval en etensresten afkomstig van internationaal opererende vervoersmiddelen, zoals vaartuigen en vliegtuigen.</t>
  </si>
  <si>
    <t>Restafval van bedrijven dat vergelijkbaar is met fijn huishoudelijk restafval. Dit kan afkomstig zijn van bedrijven uit de handel, diensten en overheidssector (HDO-sector), industriële bedrijven en overige niet-industriële bedrijven (ook ziekenhuizen). Het gaat hierbij alleen om niet-procesafhankelijk afval. In de praktijk gaat het  om restafval dat vergelijkbaar is met fijn huishoudelijk restafval</t>
  </si>
  <si>
    <t>Naam organisatie</t>
  </si>
  <si>
    <t>Gescheiden ingezameld/afgegegeven papier en karton</t>
  </si>
  <si>
    <t xml:space="preserve">Gescheiden ingezameld dan wel gescheiden afgegeven schoon papier en karton van zowel huishoudens als van bedrijven. </t>
  </si>
  <si>
    <t>Bijvoorbeeld: kranten, drukwerk, grafisch papier (van printers en kopieerapparaten), kartonnen verpakkingen, snijafval, etc.</t>
  </si>
  <si>
    <t xml:space="preserve">Gescheiden ingezameld dan wel gescheiden afgegeven vervuild papier en karton van zowel huishoudens als van bedrijven. </t>
  </si>
  <si>
    <t>Gescheiden ingezameld/afgegeven textiel (inclusief schoeisel)</t>
  </si>
  <si>
    <t xml:space="preserve">Gescheiden ingezameld en/of gescheiden afgegeven textiel en schoeisel, van particulieren en bedrijven. </t>
  </si>
  <si>
    <t>Restanten uit de textielveredelingsindustrie: snijafval, garenrestanten.</t>
  </si>
  <si>
    <t>Bijvoorbeeld: kleding, linnengoed, dekens, grote lappen stof en gordijnen, afgedragen bedrijfskleding/uniforms,  niet verkochte kleding of schoenen, etc.</t>
  </si>
  <si>
    <t>Gescheiden ingezameld/afgegeven groente-, fruit-, en tuinafval van huishoudens (gft)</t>
  </si>
  <si>
    <t>Gft-afval van huishoudens: gescheiden ingezameld en/of afgegeven groente-, fruit- en (fijn) tuinafval.</t>
  </si>
  <si>
    <t>Restanten na het verwerken van gft-afval tot compost en/of verder opwerken van compost tot keurcompostkwaliteit. Bijvoorbeeld: plastic, touw, metaal, glas en dergelijke resten die overblijven na het zeven.</t>
  </si>
  <si>
    <t>Bijvoorbeeld: groente- en fruitresten en schillen, etensresten (ook botjes en graten), brood, deeg, rijst, pasta, losse thee, koffiedik, strooisel (hooi, stra, zaagsel) van kleine knaagdieren met hun poep, bloemen en planten en fijn tuinafval.</t>
  </si>
  <si>
    <t>Gescheiden ingezameld/ afgegeven groenafval</t>
  </si>
  <si>
    <t>Zowel aan de bron gescheiden gehouden, als gescheiden afgegegeven groenafval. Het gaat om:</t>
  </si>
  <si>
    <t>Resten van het verwerken van groenafval. Bijvoorbeeld: plastic, papier, touw, metaal dat overblijft na het zeven bij verwerking tot compost.</t>
  </si>
  <si>
    <t>Gemengd bouw- en sloopafval en gemengde fracties</t>
  </si>
  <si>
    <t>Gemengd bouw- en sloopafval van bedrijven uit de bouw- en sloopsector, en gemengd verbouwingsafval van particulieren met dezelfde samenstelling.</t>
  </si>
  <si>
    <t>Gemengde fracties overgebleven na verwerken (zoals sorteren) van bouw- en sloopafval afkomstig van bedrijven of particulieren.</t>
  </si>
  <si>
    <t>Bouw- en sloopafval komt vrij bij het bouwen, renoveren en slopen van gebouwen en andere bouwwerken (ook bouwwerken in de weg- en waterbouw). Het gaat om:</t>
  </si>
  <si>
    <t>Grof tuinafval van bedrijven en huishoudens.</t>
  </si>
  <si>
    <t>Wat vrijkomt bij aanleg en onderhoud van openbaar groen, bos- en natuurterreinnen, tereinen van instellingen, hoveniers en andere bedrijven;</t>
  </si>
  <si>
    <t>Maaisel van bermen en slootranden;</t>
  </si>
  <si>
    <t>Aan de bron gescheiden en gescheiden afgegeven gips (bouw- en slooplocaties, milieustraat)</t>
  </si>
  <si>
    <t>Gips afgescheiden uit sorteerinstallaties</t>
  </si>
  <si>
    <t>Gips productieafval</t>
  </si>
  <si>
    <t>Deze afvalstof bestaat in hoofdzaak uit gips in de vorm van (stukken) gipsblokken, gipsplaten en pleisterwerk, hoofdzakelijk afkomstig van de bouw, decorbouw etc.</t>
  </si>
  <si>
    <t>Cellenbeton komt vrij bij het bouwen, renoveren en slopen van gebouwen en bouwwerken. Het gaat hier om aan de bron gescheiden afgegeven cellenbeton, en ook cellenbeton gescheiden bij sortering.</t>
  </si>
  <si>
    <t>Dakafval ontstaat bij het bouwen, renovereen, herstellen of slopen van gebouwen en bouwwerken. Het gaat in dit sectorplan alleen om dakafval wat bitumieus of teerhoudend is, of met bitumen of teer is verkleefd. Dit kunnen ook composieten zijn of dakgrind, en PAK-rijk of PAK-arm zijn.</t>
  </si>
  <si>
    <t>Afgedankt en verzaagd tuinhout, houtrestanten.</t>
  </si>
  <si>
    <t>Houtafval, inclusief zaagsel, schaafsel en spaanders uit de houtbewerking (zagerijen, meubelmakerijen, etc.).</t>
  </si>
  <si>
    <t>Hout dat vrijkomt als monostroom na sorteren van gemengde stromen.</t>
  </si>
  <si>
    <t>Bewust gescheiden gehouden hout op bijvoorbeeld slooplocaties (niet zijnde afval van houten verpakkingen).</t>
  </si>
  <si>
    <t>In principe alle partijen afvalhout (A-, B- of C-hout), behalve houten verpakkingen en snoeihout:</t>
  </si>
  <si>
    <t>Asbest en asbesthoudende afvalstoffen</t>
  </si>
  <si>
    <t>Asbest en asbesthoudende afvalstoffen komen onder meer vrij bij het renoveren en slopen van gebouwen en bouwwerken en het saneren van wegen. Verder kan asbest aanwezig zijn in apparaten en in oude productvoorraden. Asbest komt in hechtgebonden en niet-hechtgebonden vorm voor.</t>
  </si>
  <si>
    <t>Asbest (100% asbest)</t>
  </si>
  <si>
    <t>Asbesthoudend materiaal (uitgezonderd grond, bodem of sloopschepen).</t>
  </si>
  <si>
    <t>Verpakking algemeen</t>
  </si>
  <si>
    <t>Verpakkingen van o.a. papier/karton, kunststof, hout, metaal of glas die gezien kunnen worden als schud-, schrap- of schraapleeg. Het kan gaan om:</t>
  </si>
  <si>
    <t>Gescheiden ingezameld verpakkingsafval</t>
  </si>
  <si>
    <t>Verpakkings afval uit nascheiding</t>
  </si>
  <si>
    <t>Op soort gescheiden materiaalstromen van ingezameld verpakkingsafval, of van verpakkingsafval uit nascheiding</t>
  </si>
  <si>
    <t>Lege verpakkingen van bijvoorbeeld bestrijdingsmiddelen, laboratoriumchemicaliën of andere gevaarlijke stoffen</t>
  </si>
  <si>
    <t>Lege verpakkingen van verbruikte verf, lijm, kit, hars, of overige gevaarlijke stoffen</t>
  </si>
  <si>
    <t>Lege verpakkingen van bijvoorbeeld mischarges of over-de-datum materialen.</t>
  </si>
  <si>
    <t>Afgedankte banden komen vrij bij demontage van autowrakken en bij onderhoud en reparatie van voertuigen en aanhangwagens</t>
  </si>
  <si>
    <t>Dit betreft uitsluitend:</t>
  </si>
  <si>
    <t>Banden afkomstig van voertuigen als bedoeld in artikel 1, sub a van het Besluit beheer autobanden (ofwel van personenauto's, lichte bedrijfsauto's en aanhangwagens daarbij)</t>
  </si>
  <si>
    <t>Banden die daarmee qua samenstelling vergelijkbaar zijn (banden van tweewielige motorvoertuigen, vrachtwagens, bussen, landbouwvoertuigen en dergelijke)</t>
  </si>
  <si>
    <t>Afgedankte Elektrische en Elektronische Apparatuur</t>
  </si>
  <si>
    <t>Afgedankte elektrische en elektronische apparatuur</t>
  </si>
  <si>
    <t>Onderdelen en fracties die vrijkomen bij de verwerking van afgedankte elektrische en elektronische apparatuur</t>
  </si>
  <si>
    <t>Het gaat hierbij in feite om alle apparaten waaraan een stekker zit of die op batterijen werken</t>
  </si>
  <si>
    <t>Gescheiden ingezameld, dan wel retour gegeven matrassen via detailhandel, particulieren, hotels en ziekenhuizen.</t>
  </si>
  <si>
    <t>Snijresten en gescheiden ingezameld vast tapijt en karpetten</t>
  </si>
  <si>
    <t>Gescheiden gehouden tapijt(resten) bij onderhoud en renovatie van gebouwen</t>
  </si>
  <si>
    <t>Tapijttegels voor zover qua gebruikte materialen vergellijkbaar met vast tapijt</t>
  </si>
  <si>
    <t>Gescheiden ingezamelde of via nascheiding verkregen partijen luiers en/of ander incontinentiemateriaal afkomstig van: particulieren, kinderdagverblijven en de gezondheidszorg.</t>
  </si>
  <si>
    <t>Het gaat daarbij uitsluitend om luiers en/of ander incontinentiemateriaal bedoeld voor het opvangen van ontlasting en/of urine.</t>
  </si>
  <si>
    <t>EPS (geëxpandeerd polystyreenschuim), ook wel bekend als tempex en piepschuim</t>
  </si>
  <si>
    <t>EPS-verpakkingsmateriaal gescheiden ingezameld, dan wel via nascheiding verkregen EPS-fractie uit gemengd (kunststof) verpakkingsafval (piepschuim)</t>
  </si>
  <si>
    <t>EPS-bouw- en sloopafval uit bouw- en sloopafval dat op locatie gescheiden is gehouden. Of bij grond-, weg- en waterbouw (GWW) gescheiden gehouden.</t>
  </si>
  <si>
    <t>EPS-fractie uit gemengd bouw- en sloopafval</t>
  </si>
  <si>
    <t>naar vragenlijst:</t>
  </si>
  <si>
    <t>GEMEENTE</t>
  </si>
  <si>
    <r>
      <t>Poorttarief</t>
    </r>
    <r>
      <rPr>
        <sz val="12"/>
        <color theme="1"/>
        <rFont val="Calibri"/>
        <family val="2"/>
        <scheme val="minor"/>
      </rPr>
      <t xml:space="preserve"> </t>
    </r>
    <r>
      <rPr>
        <sz val="10"/>
        <color theme="1"/>
        <rFont val="Calibri"/>
        <family val="2"/>
        <scheme val="minor"/>
      </rPr>
      <t>(excl. BTW)</t>
    </r>
  </si>
  <si>
    <t>Vragenlijst</t>
  </si>
  <si>
    <t>Definities</t>
  </si>
  <si>
    <t>Tarief</t>
  </si>
  <si>
    <t xml:space="preserve">       Verwerker</t>
  </si>
  <si>
    <t>naar definities:</t>
  </si>
  <si>
    <t>Het betreft het bedrag exclusief btw en verbrandingstoeslagen.</t>
  </si>
  <si>
    <t>Transportkosten en eventuele inzamelkosten of andere kosten eerder in de keten zijn niet inbegrepen.</t>
  </si>
  <si>
    <t>Het tarief omvat alle activiteiten die de verwerker gaat uitvoeren (tijdelijke opslag, ver- en bewerken, afvoer van residuen, etc.).</t>
  </si>
  <si>
    <t>Eventuele opbrengsten van bij de verwerking gevormde secundaire grondstoffen en/of marges zijn verdisconteerd in dit tarief</t>
  </si>
  <si>
    <t>Organisatie</t>
  </si>
  <si>
    <t>Locatie</t>
  </si>
  <si>
    <t>De plaatsnaam van de locatie waar de ontdoener het afval afgeeft voor verwerking aan de contractant. Dit kan de locatie zijn waar het afval daadwerkelijk wordt verwerkt, of wordt bewerkt of wordt op- c.q. overgeslagen.</t>
  </si>
  <si>
    <t>Gebruik [tab] en [shfit]+[tab] om te navigeren en [enter] om te bevestigen.</t>
  </si>
  <si>
    <t>Vul hieronder uw gegevens in:</t>
  </si>
  <si>
    <t>Beste,
Allereerst wil ik u hartelijk danken voor uw deelname aan dit onderzoek. IPR Normag doet voor Rijkswaterstaat onderzoek naar de kosten van afvalverwerking voor 32 stromen, waarvan er 19 door gemeente worden ingezameld en in deze vragenlijst staan. 
Het doel van dit onderzoek is om inzicht te krijgen in het poorttarief en de verwerkers. 
Het onderzoek zal ongeveer 10 minuten van uw tijd in beslag nemen. Er wordt vertrouwelijk met uw gegevens omgegaan en de resultaten worden geheel anoniem verwerkt. 
Mocht u nog vragen of opmerkingen hebben over het onderzoek, neem dan contact met mij op via 0626806181 of martenboels@iprnormag.nl.
Nogmaals hartelijk dank voor uw deelname aan dit onderzoek.
Met vriendelijke groet,
Marten Boels
Senior Adviseur IPR Normag</t>
  </si>
  <si>
    <t xml:space="preserve">       Tarief 2023</t>
  </si>
  <si>
    <t>Aanbesteed in</t>
  </si>
  <si>
    <t>regio-verband</t>
  </si>
  <si>
    <t>Ingevuld door (voor eventuele vragen):</t>
  </si>
  <si>
    <t>Voor dit onderzoek wordt de definitie van het LAP3 gehanteerd: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</si>
</sst>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21">
    <font>
      <sz val="11"/>
      <color theme="1"/>
      <name val="Calibri"/>
      <family val="2"/>
      <scheme val="minor"/>
    </font>
    <font>
      <sz val="11"/>
      <color theme="1"/>
      <name val="Calibri"/>
      <family val="2"/>
      <scheme val="minor"/>
    </font>
    <font>
      <sz val="11"/>
      <color theme="0"/>
      <name val="Calibri"/>
      <family val="2"/>
      <scheme val="minor"/>
    </font>
    <font>
      <sz val="20"/>
      <color rgb="FF000000"/>
      <name val="Calibri"/>
      <family val="2"/>
      <scheme val="minor"/>
    </font>
    <font>
      <sz val="36"/>
      <color rgb="FF000000"/>
      <name val="Calibri"/>
      <family val="2"/>
      <scheme val="minor"/>
    </font>
    <font>
      <sz val="20"/>
      <color theme="0"/>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sz val="24"/>
      <color theme="1"/>
      <name val="Calibri"/>
      <family val="2"/>
      <scheme val="minor"/>
    </font>
    <font>
      <sz val="2"/>
      <color theme="1"/>
      <name val="Calibri"/>
      <family val="2"/>
      <scheme val="minor"/>
    </font>
    <font>
      <sz val="24"/>
      <color theme="0"/>
      <name val="Calibri"/>
      <family val="2"/>
      <scheme val="minor"/>
    </font>
    <font>
      <b/>
      <sz val="11"/>
      <color theme="1"/>
      <name val="Calibri"/>
      <family val="2"/>
      <scheme val="minor"/>
    </font>
    <font>
      <b/>
      <sz val="11"/>
      <color rgb="FF202124"/>
      <name val="Docs-Roboto"/>
    </font>
    <font>
      <b/>
      <sz val="20"/>
      <color theme="1"/>
      <name val="Calibri"/>
      <family val="2"/>
      <scheme val="minor"/>
    </font>
    <font>
      <sz val="11"/>
      <color rgb="FF202124"/>
      <name val="Calibri"/>
      <family val="2"/>
      <scheme val="minor"/>
    </font>
    <font>
      <b/>
      <sz val="22"/>
      <color theme="1"/>
      <name val="Calibri"/>
      <family val="2"/>
      <scheme val="minor"/>
    </font>
    <font>
      <sz val="12"/>
      <color theme="1"/>
      <name val="Calibri"/>
      <family val="2"/>
      <scheme val="minor"/>
    </font>
    <font>
      <sz val="10"/>
      <color theme="1"/>
      <name val="Calibri"/>
      <family val="2"/>
      <scheme val="minor"/>
    </font>
    <font>
      <b/>
      <sz val="2"/>
      <color theme="1"/>
      <name val="Calibri"/>
      <family val="2"/>
      <scheme val="minor"/>
    </font>
    <font>
      <b/>
      <sz val="18"/>
      <color theme="1"/>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7">
    <border>
      <left/>
      <right/>
      <top/>
      <bottom/>
      <diagonal/>
    </border>
    <border>
      <left/>
      <right style="thick">
        <color theme="0"/>
      </right>
      <top/>
      <bottom/>
      <diagonal/>
    </border>
    <border>
      <left style="thin">
        <color theme="0"/>
      </left>
      <right style="thin">
        <color theme="0"/>
      </right>
      <top/>
      <bottom/>
      <diagonal/>
    </border>
    <border>
      <left/>
      <right style="thin">
        <color theme="0"/>
      </right>
      <top/>
      <bottom/>
      <diagonal/>
    </border>
    <border>
      <left/>
      <right style="thick">
        <color theme="9"/>
      </right>
      <top/>
      <bottom/>
      <diagonal/>
    </border>
    <border>
      <left/>
      <right style="thick">
        <color theme="7"/>
      </right>
      <top/>
      <bottom/>
      <diagonal/>
    </border>
    <border>
      <left/>
      <right style="thick">
        <color theme="5"/>
      </right>
      <top/>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0" fillId="2" borderId="0" xfId="0" applyFill="1"/>
    <xf numFmtId="0" fontId="0" fillId="3" borderId="0" xfId="0" applyFill="1"/>
    <xf numFmtId="0" fontId="3" fillId="0" borderId="0" xfId="0" applyFont="1"/>
    <xf numFmtId="0" fontId="4" fillId="0" borderId="0" xfId="0" applyFont="1"/>
    <xf numFmtId="0" fontId="0" fillId="4" borderId="0" xfId="0" applyFill="1"/>
    <xf numFmtId="0" fontId="6" fillId="0" borderId="0" xfId="0" applyFont="1"/>
    <xf numFmtId="0" fontId="8" fillId="0" borderId="0" xfId="0" applyFont="1"/>
    <xf numFmtId="0" fontId="9" fillId="0" borderId="0" xfId="0" applyFont="1"/>
    <xf numFmtId="0" fontId="10" fillId="0" borderId="0" xfId="0" applyFont="1"/>
    <xf numFmtId="0" fontId="7" fillId="0" borderId="0" xfId="0" applyFont="1" applyAlignment="1">
      <alignment horizontal="right"/>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left" vertical="top"/>
    </xf>
    <xf numFmtId="0" fontId="11" fillId="2" borderId="0" xfId="0" applyFont="1" applyFill="1" applyAlignment="1">
      <alignment vertical="center"/>
    </xf>
    <xf numFmtId="44" fontId="6" fillId="5" borderId="0" xfId="1" applyFont="1" applyFill="1" applyProtection="1">
      <protection locked="0"/>
    </xf>
    <xf numFmtId="0" fontId="6" fillId="5" borderId="0" xfId="0" applyFont="1" applyFill="1" applyProtection="1">
      <protection locked="0"/>
    </xf>
    <xf numFmtId="0" fontId="6" fillId="5" borderId="1" xfId="0" applyFont="1" applyFill="1" applyBorder="1" applyProtection="1">
      <protection locked="0"/>
    </xf>
    <xf numFmtId="14" fontId="6" fillId="5" borderId="1" xfId="0" applyNumberFormat="1" applyFont="1" applyFill="1" applyBorder="1" applyProtection="1">
      <protection locked="0"/>
    </xf>
    <xf numFmtId="0" fontId="6" fillId="0" borderId="0" xfId="0" applyFont="1" applyAlignment="1">
      <alignment horizontal="left"/>
    </xf>
    <xf numFmtId="0" fontId="13" fillId="0" borderId="0" xfId="0" applyFont="1" applyAlignment="1">
      <alignment vertical="center" wrapText="1"/>
    </xf>
    <xf numFmtId="0" fontId="12" fillId="0" borderId="0" xfId="0" applyFont="1"/>
    <xf numFmtId="0" fontId="15" fillId="0" borderId="0" xfId="0" applyFont="1" applyAlignment="1">
      <alignment horizontal="left" vertical="top"/>
    </xf>
    <xf numFmtId="0" fontId="0" fillId="2" borderId="0" xfId="0" applyFill="1" applyProtection="1">
      <protection locked="0"/>
    </xf>
    <xf numFmtId="0" fontId="12" fillId="4" borderId="0" xfId="0" applyFont="1" applyFill="1" applyProtection="1">
      <protection locked="0"/>
    </xf>
    <xf numFmtId="0" fontId="14" fillId="4" borderId="0" xfId="0" applyFont="1" applyFill="1" applyAlignment="1">
      <alignment horizontal="right" vertical="center" shrinkToFit="1"/>
    </xf>
    <xf numFmtId="0" fontId="16" fillId="4" borderId="0" xfId="0" applyFont="1" applyFill="1" applyAlignment="1">
      <alignment horizontal="right" vertical="center" shrinkToFit="1"/>
    </xf>
    <xf numFmtId="0" fontId="12" fillId="0" borderId="0" xfId="0" applyFont="1" applyAlignment="1">
      <alignment horizontal="left" vertical="top"/>
    </xf>
    <xf numFmtId="0" fontId="15" fillId="0" borderId="0" xfId="0" applyFont="1" applyAlignment="1">
      <alignment horizontal="left" vertical="center"/>
    </xf>
    <xf numFmtId="0" fontId="6" fillId="4" borderId="0" xfId="0" applyFont="1" applyFill="1" applyAlignment="1">
      <alignment horizontal="right" vertical="center"/>
    </xf>
    <xf numFmtId="0" fontId="8" fillId="5" borderId="0" xfId="0" applyFont="1" applyFill="1" applyProtection="1">
      <protection locked="0"/>
    </xf>
    <xf numFmtId="0" fontId="8" fillId="5" borderId="0" xfId="0" applyFont="1" applyFill="1" applyAlignment="1" applyProtection="1">
      <alignment shrinkToFit="1"/>
      <protection locked="0"/>
    </xf>
    <xf numFmtId="0" fontId="0" fillId="4" borderId="0" xfId="0" applyFill="1" applyProtection="1">
      <protection locked="0"/>
    </xf>
    <xf numFmtId="0" fontId="0" fillId="7" borderId="0" xfId="0" applyFill="1"/>
    <xf numFmtId="0" fontId="5" fillId="7" borderId="0" xfId="0" applyFont="1" applyFill="1" applyAlignment="1">
      <alignment vertical="center"/>
    </xf>
    <xf numFmtId="0" fontId="2" fillId="7" borderId="0" xfId="0" applyFont="1" applyFill="1" applyAlignment="1">
      <alignment horizontal="right" vertical="top"/>
    </xf>
    <xf numFmtId="0" fontId="0" fillId="8" borderId="0" xfId="0" applyFill="1"/>
    <xf numFmtId="0" fontId="11" fillId="8" borderId="0" xfId="0" applyFont="1" applyFill="1" applyAlignment="1">
      <alignment vertical="center"/>
    </xf>
    <xf numFmtId="0" fontId="5" fillId="8" borderId="0" xfId="0" applyFont="1" applyFill="1" applyAlignment="1">
      <alignment horizontal="right" vertical="center"/>
    </xf>
    <xf numFmtId="0" fontId="11" fillId="8" borderId="0" xfId="0" applyFont="1" applyFill="1" applyAlignment="1">
      <alignment horizontal="left" vertical="center"/>
    </xf>
    <xf numFmtId="0" fontId="0" fillId="9" borderId="0" xfId="0" applyFill="1"/>
    <xf numFmtId="0" fontId="11" fillId="9" borderId="0" xfId="0" applyFont="1" applyFill="1" applyAlignment="1">
      <alignment vertical="center"/>
    </xf>
    <xf numFmtId="0" fontId="2" fillId="8" borderId="0" xfId="0" applyFont="1" applyFill="1" applyAlignment="1">
      <alignment horizontal="right" vertical="top"/>
    </xf>
    <xf numFmtId="0" fontId="2" fillId="9" borderId="0" xfId="0" applyFont="1" applyFill="1" applyAlignment="1">
      <alignment horizontal="right" vertical="top"/>
    </xf>
    <xf numFmtId="0" fontId="0" fillId="9" borderId="0" xfId="0" applyFill="1" applyProtection="1">
      <protection locked="0"/>
    </xf>
    <xf numFmtId="0" fontId="6" fillId="9" borderId="0" xfId="0" applyFont="1" applyFill="1" applyAlignment="1">
      <alignment vertical="center"/>
    </xf>
    <xf numFmtId="0" fontId="19" fillId="0" borderId="0" xfId="0" applyFont="1"/>
    <xf numFmtId="0" fontId="20" fillId="0" borderId="2" xfId="0" applyFont="1" applyBorder="1" applyAlignment="1">
      <alignment horizontal="center" vertical="center" shrinkToFit="1"/>
    </xf>
    <xf numFmtId="0" fontId="20" fillId="4" borderId="0" xfId="0" applyFont="1" applyFill="1" applyProtection="1">
      <protection locked="0"/>
    </xf>
    <xf numFmtId="0" fontId="7" fillId="0" borderId="0" xfId="0" applyFont="1"/>
    <xf numFmtId="0" fontId="0" fillId="6" borderId="0" xfId="0" applyFill="1"/>
    <xf numFmtId="0" fontId="0" fillId="6" borderId="4" xfId="0" applyFill="1" applyBorder="1"/>
    <xf numFmtId="0" fontId="0" fillId="4" borderId="5" xfId="0" applyFill="1" applyBorder="1"/>
    <xf numFmtId="0" fontId="0" fillId="5" borderId="0" xfId="0" applyFill="1"/>
    <xf numFmtId="0" fontId="0" fillId="5" borderId="6" xfId="0" applyFill="1" applyBorder="1"/>
    <xf numFmtId="0" fontId="0" fillId="0" borderId="0" xfId="0" applyAlignment="1">
      <alignment horizontal="left" vertical="top" wrapText="1"/>
    </xf>
    <xf numFmtId="0" fontId="7" fillId="6" borderId="0" xfId="0" applyFont="1" applyFill="1" applyAlignment="1" applyProtection="1">
      <alignment horizontal="center"/>
      <protection locked="0"/>
    </xf>
    <xf numFmtId="0" fontId="7" fillId="6" borderId="3" xfId="0" applyFont="1" applyFill="1" applyBorder="1" applyAlignment="1" applyProtection="1">
      <alignment horizontal="center"/>
      <protection locked="0"/>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2.png"/><Relationship Id="rId7" Type="http://schemas.openxmlformats.org/officeDocument/2006/relationships/image" Target="../media/image5.svg"/><Relationship Id="rId2" Type="http://schemas.openxmlformats.org/officeDocument/2006/relationships/hyperlink" Target="#vragenlijst!F5"/><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introductie!C6"/><Relationship Id="rId10" Type="http://schemas.openxmlformats.org/officeDocument/2006/relationships/image" Target="../media/image7.png"/><Relationship Id="rId4" Type="http://schemas.openxmlformats.org/officeDocument/2006/relationships/image" Target="../media/image3.svg"/><Relationship Id="rId9" Type="http://schemas.openxmlformats.org/officeDocument/2006/relationships/hyperlink" Target="#Definities!B2"/></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vragenlijst!F7"/><Relationship Id="rId6" Type="http://schemas.openxmlformats.org/officeDocument/2006/relationships/image" Target="../media/image8.jpeg"/><Relationship Id="rId5" Type="http://schemas.openxmlformats.org/officeDocument/2006/relationships/image" Target="../media/image7.png"/><Relationship Id="rId4" Type="http://schemas.openxmlformats.org/officeDocument/2006/relationships/hyperlink" Target="#Definities!B6"/></Relationships>
</file>

<file path=xl/drawings/_rels/drawing3.xml.rels><?xml version="1.0" encoding="UTF-8" standalone="yes"?>
<Relationships xmlns="http://schemas.openxmlformats.org/package/2006/relationships"><Relationship Id="rId8" Type="http://schemas.openxmlformats.org/officeDocument/2006/relationships/hyperlink" Target="#definities!B93"/><Relationship Id="rId13" Type="http://schemas.openxmlformats.org/officeDocument/2006/relationships/hyperlink" Target="#definities!B157"/><Relationship Id="rId18" Type="http://schemas.openxmlformats.org/officeDocument/2006/relationships/hyperlink" Target="#definities!B223"/><Relationship Id="rId3" Type="http://schemas.openxmlformats.org/officeDocument/2006/relationships/image" Target="../media/image10.svg"/><Relationship Id="rId21" Type="http://schemas.openxmlformats.org/officeDocument/2006/relationships/hyperlink" Target="#Definities!B8"/><Relationship Id="rId7" Type="http://schemas.openxmlformats.org/officeDocument/2006/relationships/hyperlink" Target="#definities!B80"/><Relationship Id="rId12" Type="http://schemas.openxmlformats.org/officeDocument/2006/relationships/hyperlink" Target="#definities!B145"/><Relationship Id="rId17" Type="http://schemas.openxmlformats.org/officeDocument/2006/relationships/hyperlink" Target="#definities!B210"/><Relationship Id="rId2" Type="http://schemas.openxmlformats.org/officeDocument/2006/relationships/image" Target="../media/image9.png"/><Relationship Id="rId16" Type="http://schemas.openxmlformats.org/officeDocument/2006/relationships/hyperlink" Target="#definities!B197"/><Relationship Id="rId20" Type="http://schemas.openxmlformats.org/officeDocument/2006/relationships/hyperlink" Target="#definities!B249"/><Relationship Id="rId1" Type="http://schemas.openxmlformats.org/officeDocument/2006/relationships/hyperlink" Target="#Definities!B28"/><Relationship Id="rId6" Type="http://schemas.openxmlformats.org/officeDocument/2006/relationships/hyperlink" Target="#definities!B67"/><Relationship Id="rId11" Type="http://schemas.openxmlformats.org/officeDocument/2006/relationships/hyperlink" Target="#definities!B132"/><Relationship Id="rId5" Type="http://schemas.openxmlformats.org/officeDocument/2006/relationships/hyperlink" Target="#Definities!B54"/><Relationship Id="rId15" Type="http://schemas.openxmlformats.org/officeDocument/2006/relationships/hyperlink" Target="#definities!B183"/><Relationship Id="rId23" Type="http://schemas.openxmlformats.org/officeDocument/2006/relationships/hyperlink" Target="#Definities!B18"/><Relationship Id="rId10" Type="http://schemas.openxmlformats.org/officeDocument/2006/relationships/hyperlink" Target="#definities!B119"/><Relationship Id="rId19" Type="http://schemas.openxmlformats.org/officeDocument/2006/relationships/hyperlink" Target="#definities!B236"/><Relationship Id="rId4" Type="http://schemas.openxmlformats.org/officeDocument/2006/relationships/hyperlink" Target="#Definities!B41"/><Relationship Id="rId9" Type="http://schemas.openxmlformats.org/officeDocument/2006/relationships/hyperlink" Target="#definities!B106"/><Relationship Id="rId14" Type="http://schemas.openxmlformats.org/officeDocument/2006/relationships/hyperlink" Target="#definities!B170"/><Relationship Id="rId22" Type="http://schemas.openxmlformats.org/officeDocument/2006/relationships/image" Target="../media/image7.png"/></Relationships>
</file>

<file path=xl/drawings/_rels/drawing4.xml.rels><?xml version="1.0" encoding="UTF-8" standalone="yes"?>
<Relationships xmlns="http://schemas.openxmlformats.org/package/2006/relationships"><Relationship Id="rId8" Type="http://schemas.openxmlformats.org/officeDocument/2006/relationships/hyperlink" Target="#vragenlijst!F10"/><Relationship Id="rId13" Type="http://schemas.openxmlformats.org/officeDocument/2006/relationships/hyperlink" Target="#vragenlijst!F14"/><Relationship Id="rId18" Type="http://schemas.openxmlformats.org/officeDocument/2006/relationships/hyperlink" Target="#vragenlijst!F19"/><Relationship Id="rId26" Type="http://schemas.openxmlformats.org/officeDocument/2006/relationships/hyperlink" Target="#vragenlijst!I3"/><Relationship Id="rId3" Type="http://schemas.openxmlformats.org/officeDocument/2006/relationships/image" Target="../media/image3.svg"/><Relationship Id="rId21" Type="http://schemas.openxmlformats.org/officeDocument/2006/relationships/hyperlink" Target="#vragenlijst!F22"/><Relationship Id="rId7" Type="http://schemas.openxmlformats.org/officeDocument/2006/relationships/hyperlink" Target="#vragenlijst!F9"/><Relationship Id="rId12" Type="http://schemas.openxmlformats.org/officeDocument/2006/relationships/hyperlink" Target="#vragenlijst!F13"/><Relationship Id="rId17" Type="http://schemas.openxmlformats.org/officeDocument/2006/relationships/hyperlink" Target="#vragenlijst!F18"/><Relationship Id="rId25" Type="http://schemas.openxmlformats.org/officeDocument/2006/relationships/image" Target="../media/image5.svg"/><Relationship Id="rId2" Type="http://schemas.openxmlformats.org/officeDocument/2006/relationships/image" Target="../media/image2.png"/><Relationship Id="rId16" Type="http://schemas.openxmlformats.org/officeDocument/2006/relationships/hyperlink" Target="#vragenlijst!F17"/><Relationship Id="rId20" Type="http://schemas.openxmlformats.org/officeDocument/2006/relationships/hyperlink" Target="#vragenlijst!F21"/><Relationship Id="rId1" Type="http://schemas.openxmlformats.org/officeDocument/2006/relationships/hyperlink" Target="#vragenlijst!F5"/><Relationship Id="rId6" Type="http://schemas.openxmlformats.org/officeDocument/2006/relationships/hyperlink" Target="#vragenlijst!F8"/><Relationship Id="rId11" Type="http://schemas.openxmlformats.org/officeDocument/2006/relationships/hyperlink" Target="#vragenlijst!F3"/><Relationship Id="rId24" Type="http://schemas.openxmlformats.org/officeDocument/2006/relationships/image" Target="../media/image4.png"/><Relationship Id="rId5" Type="http://schemas.openxmlformats.org/officeDocument/2006/relationships/hyperlink" Target="#vragenlijst!F7"/><Relationship Id="rId15" Type="http://schemas.openxmlformats.org/officeDocument/2006/relationships/hyperlink" Target="#vragenlijst!F16"/><Relationship Id="rId23" Type="http://schemas.openxmlformats.org/officeDocument/2006/relationships/hyperlink" Target="#introductie!C6"/><Relationship Id="rId10" Type="http://schemas.openxmlformats.org/officeDocument/2006/relationships/hyperlink" Target="#vragenlijst!F12"/><Relationship Id="rId19" Type="http://schemas.openxmlformats.org/officeDocument/2006/relationships/hyperlink" Target="#vragenlijst!F20"/><Relationship Id="rId4" Type="http://schemas.openxmlformats.org/officeDocument/2006/relationships/hyperlink" Target="#vragenlijst!F6"/><Relationship Id="rId9" Type="http://schemas.openxmlformats.org/officeDocument/2006/relationships/hyperlink" Target="#vragenlijst!F11"/><Relationship Id="rId14" Type="http://schemas.openxmlformats.org/officeDocument/2006/relationships/hyperlink" Target="#vragenlijst!F15"/><Relationship Id="rId22" Type="http://schemas.openxmlformats.org/officeDocument/2006/relationships/hyperlink" Target="#vragenlijst!D3"/></Relationships>
</file>

<file path=xl/drawings/drawing1.xml><?xml version="1.0" encoding="utf-8"?>
<xdr:wsDr xmlns:xdr="http://schemas.openxmlformats.org/drawingml/2006/spreadsheetDrawing" xmlns:a="http://schemas.openxmlformats.org/drawingml/2006/main">
  <xdr:twoCellAnchor editAs="oneCell">
    <xdr:from>
      <xdr:col>12</xdr:col>
      <xdr:colOff>561975</xdr:colOff>
      <xdr:row>32</xdr:row>
      <xdr:rowOff>71157</xdr:rowOff>
    </xdr:from>
    <xdr:to>
      <xdr:col>18</xdr:col>
      <xdr:colOff>14008</xdr:colOff>
      <xdr:row>40</xdr:row>
      <xdr:rowOff>23532</xdr:rowOff>
    </xdr:to>
    <xdr:pic>
      <xdr:nvPicPr>
        <xdr:cNvPr id="3" name="Afbeelding 2" descr="Rijkswaterstaat logo - Leemans">
          <a:extLst>
            <a:ext uri="{FF2B5EF4-FFF2-40B4-BE49-F238E27FC236}">
              <a16:creationId xmlns:a16="http://schemas.microsoft.com/office/drawing/2014/main" id="{A1E8CD03-B788-B8E7-4E34-CD25306712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3387" y="6548157"/>
          <a:ext cx="3082739"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14</xdr:row>
      <xdr:rowOff>0</xdr:rowOff>
    </xdr:from>
    <xdr:to>
      <xdr:col>18</xdr:col>
      <xdr:colOff>304800</xdr:colOff>
      <xdr:row>15</xdr:row>
      <xdr:rowOff>13447</xdr:rowOff>
    </xdr:to>
    <xdr:sp macro="" textlink="">
      <xdr:nvSpPr>
        <xdr:cNvPr id="1026" name="AutoShape 2" descr="Logo Rijkswaterstaat | Ministerie van Infrastructuur en Waterstaat">
          <a:extLst>
            <a:ext uri="{FF2B5EF4-FFF2-40B4-BE49-F238E27FC236}">
              <a16:creationId xmlns:a16="http://schemas.microsoft.com/office/drawing/2014/main" id="{A4A42CE7-0A41-59C3-28C8-172450966013}"/>
            </a:ext>
          </a:extLst>
        </xdr:cNvPr>
        <xdr:cNvSpPr>
          <a:spLocks noChangeAspect="1" noChangeArrowheads="1"/>
        </xdr:cNvSpPr>
      </xdr:nvSpPr>
      <xdr:spPr bwMode="auto">
        <a:xfrm>
          <a:off x="10972800" y="342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435910</xdr:colOff>
      <xdr:row>12</xdr:row>
      <xdr:rowOff>145678</xdr:rowOff>
    </xdr:from>
    <xdr:to>
      <xdr:col>18</xdr:col>
      <xdr:colOff>178174</xdr:colOff>
      <xdr:row>17</xdr:row>
      <xdr:rowOff>44825</xdr:rowOff>
    </xdr:to>
    <xdr:pic>
      <xdr:nvPicPr>
        <xdr:cNvPr id="4" name="Graphic 3" descr="Cirkel met pijl naar links silhouet">
          <a:hlinkClick xmlns:r="http://schemas.openxmlformats.org/officeDocument/2006/relationships" r:id="rId2" tooltip="Klik hier"/>
          <a:extLst>
            <a:ext uri="{FF2B5EF4-FFF2-40B4-BE49-F238E27FC236}">
              <a16:creationId xmlns:a16="http://schemas.microsoft.com/office/drawing/2014/main" id="{8B769855-2FCD-411F-BBF1-1FC16BD11A2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117792" y="3697943"/>
          <a:ext cx="952500" cy="952500"/>
        </a:xfrm>
        <a:prstGeom prst="rect">
          <a:avLst/>
        </a:prstGeom>
      </xdr:spPr>
    </xdr:pic>
    <xdr:clientData/>
  </xdr:twoCellAnchor>
  <xdr:twoCellAnchor editAs="oneCell">
    <xdr:from>
      <xdr:col>16</xdr:col>
      <xdr:colOff>481855</xdr:colOff>
      <xdr:row>7</xdr:row>
      <xdr:rowOff>123265</xdr:rowOff>
    </xdr:from>
    <xdr:to>
      <xdr:col>18</xdr:col>
      <xdr:colOff>186019</xdr:colOff>
      <xdr:row>11</xdr:row>
      <xdr:rowOff>174812</xdr:rowOff>
    </xdr:to>
    <xdr:pic>
      <xdr:nvPicPr>
        <xdr:cNvPr id="6" name="Graphic 5" descr="Introductiepagina silhouet">
          <a:hlinkClick xmlns:r="http://schemas.openxmlformats.org/officeDocument/2006/relationships" r:id="rId5" tooltip="Klik hier"/>
          <a:extLst>
            <a:ext uri="{FF2B5EF4-FFF2-40B4-BE49-F238E27FC236}">
              <a16:creationId xmlns:a16="http://schemas.microsoft.com/office/drawing/2014/main" id="{C2C1A051-ABF0-424C-B189-C6F51C5C08F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rcRect/>
        <a:stretch/>
      </xdr:blipFill>
      <xdr:spPr>
        <a:xfrm>
          <a:off x="10163737" y="2431677"/>
          <a:ext cx="914400" cy="914400"/>
        </a:xfrm>
        <a:prstGeom prst="rect">
          <a:avLst/>
        </a:prstGeom>
      </xdr:spPr>
    </xdr:pic>
    <xdr:clientData/>
  </xdr:twoCellAnchor>
  <xdr:twoCellAnchor editAs="oneCell">
    <xdr:from>
      <xdr:col>2</xdr:col>
      <xdr:colOff>44822</xdr:colOff>
      <xdr:row>34</xdr:row>
      <xdr:rowOff>32796</xdr:rowOff>
    </xdr:from>
    <xdr:to>
      <xdr:col>9</xdr:col>
      <xdr:colOff>22411</xdr:colOff>
      <xdr:row>39</xdr:row>
      <xdr:rowOff>130054</xdr:rowOff>
    </xdr:to>
    <xdr:pic>
      <xdr:nvPicPr>
        <xdr:cNvPr id="2" name="Afbeelding 1">
          <a:extLst>
            <a:ext uri="{FF2B5EF4-FFF2-40B4-BE49-F238E27FC236}">
              <a16:creationId xmlns:a16="http://schemas.microsoft.com/office/drawing/2014/main" id="{25503491-7F99-4F43-5E1F-C7F673ED5E44}"/>
            </a:ext>
          </a:extLst>
        </xdr:cNvPr>
        <xdr:cNvPicPr>
          <a:picLocks noChangeAspect="1"/>
        </xdr:cNvPicPr>
      </xdr:nvPicPr>
      <xdr:blipFill>
        <a:blip xmlns:r="http://schemas.openxmlformats.org/officeDocument/2006/relationships" r:embed="rId8"/>
        <a:stretch>
          <a:fillRect/>
        </a:stretch>
      </xdr:blipFill>
      <xdr:spPr>
        <a:xfrm>
          <a:off x="1255057" y="7641590"/>
          <a:ext cx="4213413" cy="1049758"/>
        </a:xfrm>
        <a:prstGeom prst="rect">
          <a:avLst/>
        </a:prstGeom>
      </xdr:spPr>
    </xdr:pic>
    <xdr:clientData/>
  </xdr:twoCellAnchor>
  <xdr:twoCellAnchor editAs="oneCell">
    <xdr:from>
      <xdr:col>16</xdr:col>
      <xdr:colOff>470645</xdr:colOff>
      <xdr:row>17</xdr:row>
      <xdr:rowOff>134469</xdr:rowOff>
    </xdr:from>
    <xdr:to>
      <xdr:col>18</xdr:col>
      <xdr:colOff>214409</xdr:colOff>
      <xdr:row>22</xdr:row>
      <xdr:rowOff>35116</xdr:rowOff>
    </xdr:to>
    <xdr:pic>
      <xdr:nvPicPr>
        <xdr:cNvPr id="5" name="Afbeelding 4">
          <a:hlinkClick xmlns:r="http://schemas.openxmlformats.org/officeDocument/2006/relationships" r:id="rId9" tooltip="Klik hier"/>
          <a:extLst>
            <a:ext uri="{FF2B5EF4-FFF2-40B4-BE49-F238E27FC236}">
              <a16:creationId xmlns:a16="http://schemas.microsoft.com/office/drawing/2014/main" id="{2F92540A-D8AB-4519-866C-DE3D29E10080}"/>
            </a:ext>
          </a:extLst>
        </xdr:cNvPr>
        <xdr:cNvPicPr>
          <a:picLocks noChangeAspect="1"/>
        </xdr:cNvPicPr>
      </xdr:nvPicPr>
      <xdr:blipFill>
        <a:blip xmlns:r="http://schemas.openxmlformats.org/officeDocument/2006/relationships" r:embed="rId10"/>
        <a:stretch>
          <a:fillRect/>
        </a:stretch>
      </xdr:blipFill>
      <xdr:spPr>
        <a:xfrm>
          <a:off x="10152527" y="4359087"/>
          <a:ext cx="954000" cy="9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18</xdr:row>
      <xdr:rowOff>9525</xdr:rowOff>
    </xdr:from>
    <xdr:to>
      <xdr:col>3</xdr:col>
      <xdr:colOff>552450</xdr:colOff>
      <xdr:row>19</xdr:row>
      <xdr:rowOff>9525</xdr:rowOff>
    </xdr:to>
    <xdr:pic>
      <xdr:nvPicPr>
        <xdr:cNvPr id="3" name="Graphic 2" descr="Cirkel met pijl naar links silhouet">
          <a:hlinkClick xmlns:r="http://schemas.openxmlformats.org/officeDocument/2006/relationships" r:id="rId1" tooltip="Klik hier"/>
          <a:extLst>
            <a:ext uri="{FF2B5EF4-FFF2-40B4-BE49-F238E27FC236}">
              <a16:creationId xmlns:a16="http://schemas.microsoft.com/office/drawing/2014/main" id="{A6D636E3-1A14-12F8-4DB2-B103AB7FE1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525000" y="6419850"/>
          <a:ext cx="514350" cy="514350"/>
        </a:xfrm>
        <a:prstGeom prst="rect">
          <a:avLst/>
        </a:prstGeom>
      </xdr:spPr>
    </xdr:pic>
    <xdr:clientData/>
  </xdr:twoCellAnchor>
  <xdr:twoCellAnchor editAs="oneCell">
    <xdr:from>
      <xdr:col>1</xdr:col>
      <xdr:colOff>1323974</xdr:colOff>
      <xdr:row>17</xdr:row>
      <xdr:rowOff>85724</xdr:rowOff>
    </xdr:from>
    <xdr:to>
      <xdr:col>1</xdr:col>
      <xdr:colOff>1827974</xdr:colOff>
      <xdr:row>18</xdr:row>
      <xdr:rowOff>503999</xdr:rowOff>
    </xdr:to>
    <xdr:pic>
      <xdr:nvPicPr>
        <xdr:cNvPr id="2" name="Afbeelding 1">
          <a:hlinkClick xmlns:r="http://schemas.openxmlformats.org/officeDocument/2006/relationships" r:id="rId4" tooltip="Klik hier"/>
          <a:extLst>
            <a:ext uri="{FF2B5EF4-FFF2-40B4-BE49-F238E27FC236}">
              <a16:creationId xmlns:a16="http://schemas.microsoft.com/office/drawing/2014/main" id="{982EBC0B-A584-41C8-82D6-558030B88A0F}"/>
            </a:ext>
          </a:extLst>
        </xdr:cNvPr>
        <xdr:cNvPicPr>
          <a:picLocks noChangeAspect="1"/>
        </xdr:cNvPicPr>
      </xdr:nvPicPr>
      <xdr:blipFill>
        <a:blip xmlns:r="http://schemas.openxmlformats.org/officeDocument/2006/relationships" r:embed="rId5"/>
        <a:stretch>
          <a:fillRect/>
        </a:stretch>
      </xdr:blipFill>
      <xdr:spPr>
        <a:xfrm>
          <a:off x="1438274" y="6515099"/>
          <a:ext cx="504000" cy="504000"/>
        </a:xfrm>
        <a:prstGeom prst="rect">
          <a:avLst/>
        </a:prstGeom>
      </xdr:spPr>
    </xdr:pic>
    <xdr:clientData/>
  </xdr:twoCellAnchor>
  <xdr:twoCellAnchor editAs="oneCell">
    <xdr:from>
      <xdr:col>0</xdr:col>
      <xdr:colOff>47624</xdr:colOff>
      <xdr:row>3</xdr:row>
      <xdr:rowOff>38100</xdr:rowOff>
    </xdr:from>
    <xdr:to>
      <xdr:col>1</xdr:col>
      <xdr:colOff>2181225</xdr:colOff>
      <xdr:row>4</xdr:row>
      <xdr:rowOff>85725</xdr:rowOff>
    </xdr:to>
    <xdr:pic>
      <xdr:nvPicPr>
        <xdr:cNvPr id="4" name="Afbeelding 3" descr="circulaire economie">
          <a:extLst>
            <a:ext uri="{FF2B5EF4-FFF2-40B4-BE49-F238E27FC236}">
              <a16:creationId xmlns:a16="http://schemas.microsoft.com/office/drawing/2014/main" id="{D24027CB-9B85-C67A-35A3-6AA25FB155BB}"/>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293"/>
        <a:stretch/>
      </xdr:blipFill>
      <xdr:spPr bwMode="auto">
        <a:xfrm>
          <a:off x="47624" y="704850"/>
          <a:ext cx="2247901" cy="347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15875</xdr:colOff>
      <xdr:row>4</xdr:row>
      <xdr:rowOff>48685</xdr:rowOff>
    </xdr:from>
    <xdr:to>
      <xdr:col>2</xdr:col>
      <xdr:colOff>346355</xdr:colOff>
      <xdr:row>4</xdr:row>
      <xdr:rowOff>381001</xdr:rowOff>
    </xdr:to>
    <xdr:pic>
      <xdr:nvPicPr>
        <xdr:cNvPr id="3" name="Graphic 2" descr="Restafval is&#10;">
          <a:hlinkClick xmlns:r="http://schemas.openxmlformats.org/officeDocument/2006/relationships" r:id="rId1" tooltip="Klik hier"/>
          <a:extLst>
            <a:ext uri="{FF2B5EF4-FFF2-40B4-BE49-F238E27FC236}">
              <a16:creationId xmlns:a16="http://schemas.microsoft.com/office/drawing/2014/main" id="{405D7E4C-987F-4D91-5399-480F858EBF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1438214"/>
          <a:ext cx="330480" cy="332316"/>
        </a:xfrm>
        <a:prstGeom prst="rect">
          <a:avLst/>
        </a:prstGeom>
      </xdr:spPr>
    </xdr:pic>
    <xdr:clientData/>
  </xdr:twoCellAnchor>
  <xdr:twoCellAnchor editAs="oneCell">
    <xdr:from>
      <xdr:col>2</xdr:col>
      <xdr:colOff>15875</xdr:colOff>
      <xdr:row>5</xdr:row>
      <xdr:rowOff>45821</xdr:rowOff>
    </xdr:from>
    <xdr:to>
      <xdr:col>2</xdr:col>
      <xdr:colOff>346355</xdr:colOff>
      <xdr:row>5</xdr:row>
      <xdr:rowOff>378137</xdr:rowOff>
    </xdr:to>
    <xdr:pic>
      <xdr:nvPicPr>
        <xdr:cNvPr id="2" name="Graphic 1" descr="Restafval is&#10;">
          <a:hlinkClick xmlns:r="http://schemas.openxmlformats.org/officeDocument/2006/relationships" r:id="rId4" tooltip="Klik hier"/>
          <a:extLst>
            <a:ext uri="{FF2B5EF4-FFF2-40B4-BE49-F238E27FC236}">
              <a16:creationId xmlns:a16="http://schemas.microsoft.com/office/drawing/2014/main" id="{731E332B-6D72-4B00-AFEF-4DF89EE3A5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1838762"/>
          <a:ext cx="330480" cy="332316"/>
        </a:xfrm>
        <a:prstGeom prst="rect">
          <a:avLst/>
        </a:prstGeom>
      </xdr:spPr>
    </xdr:pic>
    <xdr:clientData/>
  </xdr:twoCellAnchor>
  <xdr:twoCellAnchor editAs="oneCell">
    <xdr:from>
      <xdr:col>2</xdr:col>
      <xdr:colOff>15875</xdr:colOff>
      <xdr:row>6</xdr:row>
      <xdr:rowOff>42957</xdr:rowOff>
    </xdr:from>
    <xdr:to>
      <xdr:col>2</xdr:col>
      <xdr:colOff>346355</xdr:colOff>
      <xdr:row>6</xdr:row>
      <xdr:rowOff>375273</xdr:rowOff>
    </xdr:to>
    <xdr:pic>
      <xdr:nvPicPr>
        <xdr:cNvPr id="4" name="Graphic 3" descr="Restafval is&#10;">
          <a:hlinkClick xmlns:r="http://schemas.openxmlformats.org/officeDocument/2006/relationships" r:id="rId5" tooltip="Klik hier"/>
          <a:extLst>
            <a:ext uri="{FF2B5EF4-FFF2-40B4-BE49-F238E27FC236}">
              <a16:creationId xmlns:a16="http://schemas.microsoft.com/office/drawing/2014/main" id="{7F96BC36-14E1-4930-84C7-128F82BCD2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2239310"/>
          <a:ext cx="330480" cy="332316"/>
        </a:xfrm>
        <a:prstGeom prst="rect">
          <a:avLst/>
        </a:prstGeom>
      </xdr:spPr>
    </xdr:pic>
    <xdr:clientData/>
  </xdr:twoCellAnchor>
  <xdr:twoCellAnchor editAs="oneCell">
    <xdr:from>
      <xdr:col>2</xdr:col>
      <xdr:colOff>15875</xdr:colOff>
      <xdr:row>7</xdr:row>
      <xdr:rowOff>40093</xdr:rowOff>
    </xdr:from>
    <xdr:to>
      <xdr:col>2</xdr:col>
      <xdr:colOff>346355</xdr:colOff>
      <xdr:row>7</xdr:row>
      <xdr:rowOff>372409</xdr:rowOff>
    </xdr:to>
    <xdr:pic>
      <xdr:nvPicPr>
        <xdr:cNvPr id="5" name="Graphic 4" descr="Restafval is&#10;">
          <a:hlinkClick xmlns:r="http://schemas.openxmlformats.org/officeDocument/2006/relationships" r:id="rId6" tooltip="Klik hier"/>
          <a:extLst>
            <a:ext uri="{FF2B5EF4-FFF2-40B4-BE49-F238E27FC236}">
              <a16:creationId xmlns:a16="http://schemas.microsoft.com/office/drawing/2014/main" id="{8A08144D-D8FD-4314-BA1B-ACE5A537E6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2639858"/>
          <a:ext cx="330480" cy="332316"/>
        </a:xfrm>
        <a:prstGeom prst="rect">
          <a:avLst/>
        </a:prstGeom>
      </xdr:spPr>
    </xdr:pic>
    <xdr:clientData/>
  </xdr:twoCellAnchor>
  <xdr:twoCellAnchor editAs="oneCell">
    <xdr:from>
      <xdr:col>2</xdr:col>
      <xdr:colOff>15875</xdr:colOff>
      <xdr:row>8</xdr:row>
      <xdr:rowOff>37230</xdr:rowOff>
    </xdr:from>
    <xdr:to>
      <xdr:col>2</xdr:col>
      <xdr:colOff>346355</xdr:colOff>
      <xdr:row>8</xdr:row>
      <xdr:rowOff>369546</xdr:rowOff>
    </xdr:to>
    <xdr:pic>
      <xdr:nvPicPr>
        <xdr:cNvPr id="6" name="Graphic 5" descr="Restafval is&#10;">
          <a:hlinkClick xmlns:r="http://schemas.openxmlformats.org/officeDocument/2006/relationships" r:id="rId7"/>
          <a:extLst>
            <a:ext uri="{FF2B5EF4-FFF2-40B4-BE49-F238E27FC236}">
              <a16:creationId xmlns:a16="http://schemas.microsoft.com/office/drawing/2014/main" id="{2E171FA9-8E60-4EF0-9158-B82771EB48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3040406"/>
          <a:ext cx="330480" cy="332316"/>
        </a:xfrm>
        <a:prstGeom prst="rect">
          <a:avLst/>
        </a:prstGeom>
      </xdr:spPr>
    </xdr:pic>
    <xdr:clientData/>
  </xdr:twoCellAnchor>
  <xdr:twoCellAnchor editAs="oneCell">
    <xdr:from>
      <xdr:col>2</xdr:col>
      <xdr:colOff>15875</xdr:colOff>
      <xdr:row>9</xdr:row>
      <xdr:rowOff>34366</xdr:rowOff>
    </xdr:from>
    <xdr:to>
      <xdr:col>2</xdr:col>
      <xdr:colOff>346355</xdr:colOff>
      <xdr:row>9</xdr:row>
      <xdr:rowOff>366682</xdr:rowOff>
    </xdr:to>
    <xdr:pic>
      <xdr:nvPicPr>
        <xdr:cNvPr id="7" name="Graphic 6" descr="Restafval is&#10;">
          <a:hlinkClick xmlns:r="http://schemas.openxmlformats.org/officeDocument/2006/relationships" r:id="rId8"/>
          <a:extLst>
            <a:ext uri="{FF2B5EF4-FFF2-40B4-BE49-F238E27FC236}">
              <a16:creationId xmlns:a16="http://schemas.microsoft.com/office/drawing/2014/main" id="{193DE888-49A6-4750-A3B3-10A23FBE45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3440954"/>
          <a:ext cx="330480" cy="332316"/>
        </a:xfrm>
        <a:prstGeom prst="rect">
          <a:avLst/>
        </a:prstGeom>
      </xdr:spPr>
    </xdr:pic>
    <xdr:clientData/>
  </xdr:twoCellAnchor>
  <xdr:twoCellAnchor editAs="oneCell">
    <xdr:from>
      <xdr:col>2</xdr:col>
      <xdr:colOff>15875</xdr:colOff>
      <xdr:row>10</xdr:row>
      <xdr:rowOff>31502</xdr:rowOff>
    </xdr:from>
    <xdr:to>
      <xdr:col>2</xdr:col>
      <xdr:colOff>346355</xdr:colOff>
      <xdr:row>10</xdr:row>
      <xdr:rowOff>363818</xdr:rowOff>
    </xdr:to>
    <xdr:pic>
      <xdr:nvPicPr>
        <xdr:cNvPr id="8" name="Graphic 7" descr="Restafval is&#10;">
          <a:hlinkClick xmlns:r="http://schemas.openxmlformats.org/officeDocument/2006/relationships" r:id="rId9"/>
          <a:extLst>
            <a:ext uri="{FF2B5EF4-FFF2-40B4-BE49-F238E27FC236}">
              <a16:creationId xmlns:a16="http://schemas.microsoft.com/office/drawing/2014/main" id="{482FE706-0EEC-40E4-A86F-18696400A6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3841502"/>
          <a:ext cx="330480" cy="332316"/>
        </a:xfrm>
        <a:prstGeom prst="rect">
          <a:avLst/>
        </a:prstGeom>
      </xdr:spPr>
    </xdr:pic>
    <xdr:clientData/>
  </xdr:twoCellAnchor>
  <xdr:twoCellAnchor editAs="oneCell">
    <xdr:from>
      <xdr:col>2</xdr:col>
      <xdr:colOff>15875</xdr:colOff>
      <xdr:row>11</xdr:row>
      <xdr:rowOff>28638</xdr:rowOff>
    </xdr:from>
    <xdr:to>
      <xdr:col>2</xdr:col>
      <xdr:colOff>346355</xdr:colOff>
      <xdr:row>11</xdr:row>
      <xdr:rowOff>360954</xdr:rowOff>
    </xdr:to>
    <xdr:pic>
      <xdr:nvPicPr>
        <xdr:cNvPr id="9" name="Graphic 8" descr="Restafval is&#10;">
          <a:hlinkClick xmlns:r="http://schemas.openxmlformats.org/officeDocument/2006/relationships" r:id="rId10"/>
          <a:extLst>
            <a:ext uri="{FF2B5EF4-FFF2-40B4-BE49-F238E27FC236}">
              <a16:creationId xmlns:a16="http://schemas.microsoft.com/office/drawing/2014/main" id="{D001C775-3561-444E-95D5-93CB2864C0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4242050"/>
          <a:ext cx="330480" cy="332316"/>
        </a:xfrm>
        <a:prstGeom prst="rect">
          <a:avLst/>
        </a:prstGeom>
      </xdr:spPr>
    </xdr:pic>
    <xdr:clientData/>
  </xdr:twoCellAnchor>
  <xdr:twoCellAnchor editAs="oneCell">
    <xdr:from>
      <xdr:col>2</xdr:col>
      <xdr:colOff>15875</xdr:colOff>
      <xdr:row>12</xdr:row>
      <xdr:rowOff>25774</xdr:rowOff>
    </xdr:from>
    <xdr:to>
      <xdr:col>2</xdr:col>
      <xdr:colOff>346355</xdr:colOff>
      <xdr:row>12</xdr:row>
      <xdr:rowOff>358090</xdr:rowOff>
    </xdr:to>
    <xdr:pic>
      <xdr:nvPicPr>
        <xdr:cNvPr id="10" name="Graphic 9" descr="Restafval is&#10;">
          <a:hlinkClick xmlns:r="http://schemas.openxmlformats.org/officeDocument/2006/relationships" r:id="rId11"/>
          <a:extLst>
            <a:ext uri="{FF2B5EF4-FFF2-40B4-BE49-F238E27FC236}">
              <a16:creationId xmlns:a16="http://schemas.microsoft.com/office/drawing/2014/main" id="{1BF096B4-AA8C-4DB1-BA84-AD23C2C2F7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4642598"/>
          <a:ext cx="330480" cy="332316"/>
        </a:xfrm>
        <a:prstGeom prst="rect">
          <a:avLst/>
        </a:prstGeom>
      </xdr:spPr>
    </xdr:pic>
    <xdr:clientData/>
  </xdr:twoCellAnchor>
  <xdr:twoCellAnchor editAs="oneCell">
    <xdr:from>
      <xdr:col>2</xdr:col>
      <xdr:colOff>15875</xdr:colOff>
      <xdr:row>13</xdr:row>
      <xdr:rowOff>22911</xdr:rowOff>
    </xdr:from>
    <xdr:to>
      <xdr:col>2</xdr:col>
      <xdr:colOff>346355</xdr:colOff>
      <xdr:row>13</xdr:row>
      <xdr:rowOff>355227</xdr:rowOff>
    </xdr:to>
    <xdr:pic>
      <xdr:nvPicPr>
        <xdr:cNvPr id="11" name="Graphic 10" descr="Restafval is&#10;">
          <a:hlinkClick xmlns:r="http://schemas.openxmlformats.org/officeDocument/2006/relationships" r:id="rId12"/>
          <a:extLst>
            <a:ext uri="{FF2B5EF4-FFF2-40B4-BE49-F238E27FC236}">
              <a16:creationId xmlns:a16="http://schemas.microsoft.com/office/drawing/2014/main" id="{9D9A23BA-AB15-45A2-8A44-EE1A746DD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5043146"/>
          <a:ext cx="330480" cy="332316"/>
        </a:xfrm>
        <a:prstGeom prst="rect">
          <a:avLst/>
        </a:prstGeom>
      </xdr:spPr>
    </xdr:pic>
    <xdr:clientData/>
  </xdr:twoCellAnchor>
  <xdr:twoCellAnchor editAs="oneCell">
    <xdr:from>
      <xdr:col>2</xdr:col>
      <xdr:colOff>15875</xdr:colOff>
      <xdr:row>14</xdr:row>
      <xdr:rowOff>20047</xdr:rowOff>
    </xdr:from>
    <xdr:to>
      <xdr:col>2</xdr:col>
      <xdr:colOff>346355</xdr:colOff>
      <xdr:row>14</xdr:row>
      <xdr:rowOff>352363</xdr:rowOff>
    </xdr:to>
    <xdr:pic>
      <xdr:nvPicPr>
        <xdr:cNvPr id="12" name="Graphic 11" descr="Restafval is&#10;">
          <a:hlinkClick xmlns:r="http://schemas.openxmlformats.org/officeDocument/2006/relationships" r:id="rId13"/>
          <a:extLst>
            <a:ext uri="{FF2B5EF4-FFF2-40B4-BE49-F238E27FC236}">
              <a16:creationId xmlns:a16="http://schemas.microsoft.com/office/drawing/2014/main" id="{505271EF-D2B2-4D7B-BD3C-EDE6A4F3BC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5443694"/>
          <a:ext cx="330480" cy="332316"/>
        </a:xfrm>
        <a:prstGeom prst="rect">
          <a:avLst/>
        </a:prstGeom>
      </xdr:spPr>
    </xdr:pic>
    <xdr:clientData/>
  </xdr:twoCellAnchor>
  <xdr:twoCellAnchor editAs="oneCell">
    <xdr:from>
      <xdr:col>2</xdr:col>
      <xdr:colOff>15875</xdr:colOff>
      <xdr:row>15</xdr:row>
      <xdr:rowOff>17183</xdr:rowOff>
    </xdr:from>
    <xdr:to>
      <xdr:col>2</xdr:col>
      <xdr:colOff>346355</xdr:colOff>
      <xdr:row>15</xdr:row>
      <xdr:rowOff>349499</xdr:rowOff>
    </xdr:to>
    <xdr:pic>
      <xdr:nvPicPr>
        <xdr:cNvPr id="13" name="Graphic 12" descr="Restafval is&#10;">
          <a:hlinkClick xmlns:r="http://schemas.openxmlformats.org/officeDocument/2006/relationships" r:id="rId14"/>
          <a:extLst>
            <a:ext uri="{FF2B5EF4-FFF2-40B4-BE49-F238E27FC236}">
              <a16:creationId xmlns:a16="http://schemas.microsoft.com/office/drawing/2014/main" id="{AE3AB706-14DB-4F9C-86AF-C932F9228F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5844242"/>
          <a:ext cx="330480" cy="332316"/>
        </a:xfrm>
        <a:prstGeom prst="rect">
          <a:avLst/>
        </a:prstGeom>
      </xdr:spPr>
    </xdr:pic>
    <xdr:clientData/>
  </xdr:twoCellAnchor>
  <xdr:twoCellAnchor editAs="oneCell">
    <xdr:from>
      <xdr:col>2</xdr:col>
      <xdr:colOff>15875</xdr:colOff>
      <xdr:row>16</xdr:row>
      <xdr:rowOff>14319</xdr:rowOff>
    </xdr:from>
    <xdr:to>
      <xdr:col>2</xdr:col>
      <xdr:colOff>346355</xdr:colOff>
      <xdr:row>16</xdr:row>
      <xdr:rowOff>346635</xdr:rowOff>
    </xdr:to>
    <xdr:pic>
      <xdr:nvPicPr>
        <xdr:cNvPr id="14" name="Graphic 13" descr="Restafval is&#10;">
          <a:hlinkClick xmlns:r="http://schemas.openxmlformats.org/officeDocument/2006/relationships" r:id="rId15"/>
          <a:extLst>
            <a:ext uri="{FF2B5EF4-FFF2-40B4-BE49-F238E27FC236}">
              <a16:creationId xmlns:a16="http://schemas.microsoft.com/office/drawing/2014/main" id="{B602FFE8-888B-4AC2-855B-A5447669D3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6244790"/>
          <a:ext cx="330480" cy="332316"/>
        </a:xfrm>
        <a:prstGeom prst="rect">
          <a:avLst/>
        </a:prstGeom>
      </xdr:spPr>
    </xdr:pic>
    <xdr:clientData/>
  </xdr:twoCellAnchor>
  <xdr:twoCellAnchor editAs="oneCell">
    <xdr:from>
      <xdr:col>2</xdr:col>
      <xdr:colOff>15875</xdr:colOff>
      <xdr:row>17</xdr:row>
      <xdr:rowOff>11456</xdr:rowOff>
    </xdr:from>
    <xdr:to>
      <xdr:col>2</xdr:col>
      <xdr:colOff>346355</xdr:colOff>
      <xdr:row>17</xdr:row>
      <xdr:rowOff>343772</xdr:rowOff>
    </xdr:to>
    <xdr:pic>
      <xdr:nvPicPr>
        <xdr:cNvPr id="15" name="Graphic 14" descr="Restafval is&#10;">
          <a:hlinkClick xmlns:r="http://schemas.openxmlformats.org/officeDocument/2006/relationships" r:id="rId16"/>
          <a:extLst>
            <a:ext uri="{FF2B5EF4-FFF2-40B4-BE49-F238E27FC236}">
              <a16:creationId xmlns:a16="http://schemas.microsoft.com/office/drawing/2014/main" id="{3313D036-38AC-422A-A669-490336F769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6645338"/>
          <a:ext cx="330480" cy="332316"/>
        </a:xfrm>
        <a:prstGeom prst="rect">
          <a:avLst/>
        </a:prstGeom>
      </xdr:spPr>
    </xdr:pic>
    <xdr:clientData/>
  </xdr:twoCellAnchor>
  <xdr:twoCellAnchor editAs="oneCell">
    <xdr:from>
      <xdr:col>2</xdr:col>
      <xdr:colOff>15875</xdr:colOff>
      <xdr:row>18</xdr:row>
      <xdr:rowOff>8592</xdr:rowOff>
    </xdr:from>
    <xdr:to>
      <xdr:col>2</xdr:col>
      <xdr:colOff>346355</xdr:colOff>
      <xdr:row>18</xdr:row>
      <xdr:rowOff>340908</xdr:rowOff>
    </xdr:to>
    <xdr:pic>
      <xdr:nvPicPr>
        <xdr:cNvPr id="16" name="Graphic 15" descr="Restafval is&#10;">
          <a:hlinkClick xmlns:r="http://schemas.openxmlformats.org/officeDocument/2006/relationships" r:id="rId17"/>
          <a:extLst>
            <a:ext uri="{FF2B5EF4-FFF2-40B4-BE49-F238E27FC236}">
              <a16:creationId xmlns:a16="http://schemas.microsoft.com/office/drawing/2014/main" id="{F9180F80-3116-43B1-8BA0-ED4C083B9F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7045886"/>
          <a:ext cx="330480" cy="332316"/>
        </a:xfrm>
        <a:prstGeom prst="rect">
          <a:avLst/>
        </a:prstGeom>
      </xdr:spPr>
    </xdr:pic>
    <xdr:clientData/>
  </xdr:twoCellAnchor>
  <xdr:twoCellAnchor editAs="oneCell">
    <xdr:from>
      <xdr:col>2</xdr:col>
      <xdr:colOff>15875</xdr:colOff>
      <xdr:row>19</xdr:row>
      <xdr:rowOff>5728</xdr:rowOff>
    </xdr:from>
    <xdr:to>
      <xdr:col>2</xdr:col>
      <xdr:colOff>346355</xdr:colOff>
      <xdr:row>19</xdr:row>
      <xdr:rowOff>338044</xdr:rowOff>
    </xdr:to>
    <xdr:pic>
      <xdr:nvPicPr>
        <xdr:cNvPr id="17" name="Graphic 16" descr="Restafval is&#10;">
          <a:hlinkClick xmlns:r="http://schemas.openxmlformats.org/officeDocument/2006/relationships" r:id="rId18"/>
          <a:extLst>
            <a:ext uri="{FF2B5EF4-FFF2-40B4-BE49-F238E27FC236}">
              <a16:creationId xmlns:a16="http://schemas.microsoft.com/office/drawing/2014/main" id="{17FFB072-423D-43DF-BE37-E0874F5CAC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7446434"/>
          <a:ext cx="330480" cy="332316"/>
        </a:xfrm>
        <a:prstGeom prst="rect">
          <a:avLst/>
        </a:prstGeom>
      </xdr:spPr>
    </xdr:pic>
    <xdr:clientData/>
  </xdr:twoCellAnchor>
  <xdr:twoCellAnchor editAs="oneCell">
    <xdr:from>
      <xdr:col>2</xdr:col>
      <xdr:colOff>15875</xdr:colOff>
      <xdr:row>20</xdr:row>
      <xdr:rowOff>2864</xdr:rowOff>
    </xdr:from>
    <xdr:to>
      <xdr:col>2</xdr:col>
      <xdr:colOff>346355</xdr:colOff>
      <xdr:row>20</xdr:row>
      <xdr:rowOff>335180</xdr:rowOff>
    </xdr:to>
    <xdr:pic>
      <xdr:nvPicPr>
        <xdr:cNvPr id="18" name="Graphic 17" descr="Restafval is&#10;">
          <a:hlinkClick xmlns:r="http://schemas.openxmlformats.org/officeDocument/2006/relationships" r:id="rId19"/>
          <a:extLst>
            <a:ext uri="{FF2B5EF4-FFF2-40B4-BE49-F238E27FC236}">
              <a16:creationId xmlns:a16="http://schemas.microsoft.com/office/drawing/2014/main" id="{0FAAC750-6719-42CD-8F11-01027A6141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7846982"/>
          <a:ext cx="330480" cy="332316"/>
        </a:xfrm>
        <a:prstGeom prst="rect">
          <a:avLst/>
        </a:prstGeom>
      </xdr:spPr>
    </xdr:pic>
    <xdr:clientData/>
  </xdr:twoCellAnchor>
  <xdr:twoCellAnchor editAs="oneCell">
    <xdr:from>
      <xdr:col>2</xdr:col>
      <xdr:colOff>15875</xdr:colOff>
      <xdr:row>21</xdr:row>
      <xdr:rowOff>0</xdr:rowOff>
    </xdr:from>
    <xdr:to>
      <xdr:col>2</xdr:col>
      <xdr:colOff>346355</xdr:colOff>
      <xdr:row>21</xdr:row>
      <xdr:rowOff>332316</xdr:rowOff>
    </xdr:to>
    <xdr:pic>
      <xdr:nvPicPr>
        <xdr:cNvPr id="19" name="Graphic 18" descr="Restafval is&#10;">
          <a:hlinkClick xmlns:r="http://schemas.openxmlformats.org/officeDocument/2006/relationships" r:id="rId20"/>
          <a:extLst>
            <a:ext uri="{FF2B5EF4-FFF2-40B4-BE49-F238E27FC236}">
              <a16:creationId xmlns:a16="http://schemas.microsoft.com/office/drawing/2014/main" id="{B08F635A-F76C-49BC-8951-FC958EF027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9993" y="8247529"/>
          <a:ext cx="330480" cy="332316"/>
        </a:xfrm>
        <a:prstGeom prst="rect">
          <a:avLst/>
        </a:prstGeom>
      </xdr:spPr>
    </xdr:pic>
    <xdr:clientData/>
  </xdr:twoCellAnchor>
  <xdr:twoCellAnchor editAs="oneCell">
    <xdr:from>
      <xdr:col>5</xdr:col>
      <xdr:colOff>9525</xdr:colOff>
      <xdr:row>1</xdr:row>
      <xdr:rowOff>390525</xdr:rowOff>
    </xdr:from>
    <xdr:to>
      <xdr:col>5</xdr:col>
      <xdr:colOff>338738</xdr:colOff>
      <xdr:row>3</xdr:row>
      <xdr:rowOff>52988</xdr:rowOff>
    </xdr:to>
    <xdr:pic>
      <xdr:nvPicPr>
        <xdr:cNvPr id="20" name="Afbeelding 19">
          <a:hlinkClick xmlns:r="http://schemas.openxmlformats.org/officeDocument/2006/relationships" r:id="rId21" tooltip="Klik hier"/>
          <a:extLst>
            <a:ext uri="{FF2B5EF4-FFF2-40B4-BE49-F238E27FC236}">
              <a16:creationId xmlns:a16="http://schemas.microsoft.com/office/drawing/2014/main" id="{D2DB597F-0E34-9D16-7502-531C43820133}"/>
            </a:ext>
          </a:extLst>
        </xdr:cNvPr>
        <xdr:cNvPicPr>
          <a:picLocks noChangeAspect="1"/>
        </xdr:cNvPicPr>
      </xdr:nvPicPr>
      <xdr:blipFill>
        <a:blip xmlns:r="http://schemas.openxmlformats.org/officeDocument/2006/relationships" r:embed="rId22"/>
        <a:stretch>
          <a:fillRect/>
        </a:stretch>
      </xdr:blipFill>
      <xdr:spPr>
        <a:xfrm>
          <a:off x="4352925" y="581025"/>
          <a:ext cx="329213" cy="329213"/>
        </a:xfrm>
        <a:prstGeom prst="rect">
          <a:avLst/>
        </a:prstGeom>
      </xdr:spPr>
    </xdr:pic>
    <xdr:clientData/>
  </xdr:twoCellAnchor>
  <xdr:twoCellAnchor editAs="oneCell">
    <xdr:from>
      <xdr:col>8</xdr:col>
      <xdr:colOff>9525</xdr:colOff>
      <xdr:row>1</xdr:row>
      <xdr:rowOff>390525</xdr:rowOff>
    </xdr:from>
    <xdr:to>
      <xdr:col>8</xdr:col>
      <xdr:colOff>338738</xdr:colOff>
      <xdr:row>3</xdr:row>
      <xdr:rowOff>52988</xdr:rowOff>
    </xdr:to>
    <xdr:pic>
      <xdr:nvPicPr>
        <xdr:cNvPr id="21" name="Afbeelding 20">
          <a:hlinkClick xmlns:r="http://schemas.openxmlformats.org/officeDocument/2006/relationships" r:id="rId23" tooltip="Klik hier"/>
          <a:extLst>
            <a:ext uri="{FF2B5EF4-FFF2-40B4-BE49-F238E27FC236}">
              <a16:creationId xmlns:a16="http://schemas.microsoft.com/office/drawing/2014/main" id="{EAD8B519-D440-E923-A6E1-431F57A9BF46}"/>
            </a:ext>
          </a:extLst>
        </xdr:cNvPr>
        <xdr:cNvPicPr>
          <a:picLocks noChangeAspect="1"/>
        </xdr:cNvPicPr>
      </xdr:nvPicPr>
      <xdr:blipFill>
        <a:blip xmlns:r="http://schemas.openxmlformats.org/officeDocument/2006/relationships" r:embed="rId22"/>
        <a:stretch>
          <a:fillRect/>
        </a:stretch>
      </xdr:blipFill>
      <xdr:spPr>
        <a:xfrm>
          <a:off x="8020050" y="581025"/>
          <a:ext cx="329213" cy="3292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76199</xdr:colOff>
      <xdr:row>38</xdr:row>
      <xdr:rowOff>9525</xdr:rowOff>
    </xdr:from>
    <xdr:to>
      <xdr:col>4</xdr:col>
      <xdr:colOff>568718</xdr:colOff>
      <xdr:row>39</xdr:row>
      <xdr:rowOff>31575</xdr:rowOff>
    </xdr:to>
    <xdr:pic>
      <xdr:nvPicPr>
        <xdr:cNvPr id="2" name="Graphic 1" descr="Cirkel met pijl naar links silhouet">
          <a:hlinkClick xmlns:r="http://schemas.openxmlformats.org/officeDocument/2006/relationships" r:id="rId1"/>
          <a:extLst>
            <a:ext uri="{FF2B5EF4-FFF2-40B4-BE49-F238E27FC236}">
              <a16:creationId xmlns:a16="http://schemas.microsoft.com/office/drawing/2014/main" id="{63E2D665-6424-4AAF-9E70-DCB38EA06E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62774" y="5553075"/>
          <a:ext cx="492519" cy="536400"/>
        </a:xfrm>
        <a:prstGeom prst="rect">
          <a:avLst/>
        </a:prstGeom>
      </xdr:spPr>
    </xdr:pic>
    <xdr:clientData/>
  </xdr:twoCellAnchor>
  <xdr:oneCellAnchor>
    <xdr:from>
      <xdr:col>4</xdr:col>
      <xdr:colOff>66674</xdr:colOff>
      <xdr:row>51</xdr:row>
      <xdr:rowOff>9525</xdr:rowOff>
    </xdr:from>
    <xdr:ext cx="495138" cy="536400"/>
    <xdr:pic>
      <xdr:nvPicPr>
        <xdr:cNvPr id="3" name="Graphic 2" descr="Cirkel met pijl naar links silhouet">
          <a:hlinkClick xmlns:r="http://schemas.openxmlformats.org/officeDocument/2006/relationships" r:id="rId4"/>
          <a:extLst>
            <a:ext uri="{FF2B5EF4-FFF2-40B4-BE49-F238E27FC236}">
              <a16:creationId xmlns:a16="http://schemas.microsoft.com/office/drawing/2014/main" id="{49B18B34-A08D-4B3E-BB19-55510EBA27D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53249" y="8801100"/>
          <a:ext cx="495138" cy="536400"/>
        </a:xfrm>
        <a:prstGeom prst="rect">
          <a:avLst/>
        </a:prstGeom>
      </xdr:spPr>
    </xdr:pic>
    <xdr:clientData/>
  </xdr:oneCellAnchor>
  <xdr:oneCellAnchor>
    <xdr:from>
      <xdr:col>4</xdr:col>
      <xdr:colOff>47624</xdr:colOff>
      <xdr:row>64</xdr:row>
      <xdr:rowOff>9525</xdr:rowOff>
    </xdr:from>
    <xdr:ext cx="495138" cy="536400"/>
    <xdr:pic>
      <xdr:nvPicPr>
        <xdr:cNvPr id="4" name="Graphic 3" descr="Cirkel met pijl naar links silhouet">
          <a:hlinkClick xmlns:r="http://schemas.openxmlformats.org/officeDocument/2006/relationships" r:id="rId5"/>
          <a:extLst>
            <a:ext uri="{FF2B5EF4-FFF2-40B4-BE49-F238E27FC236}">
              <a16:creationId xmlns:a16="http://schemas.microsoft.com/office/drawing/2014/main" id="{0D83138E-2F46-47A1-9BDC-D173270732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11668125"/>
          <a:ext cx="495138" cy="536400"/>
        </a:xfrm>
        <a:prstGeom prst="rect">
          <a:avLst/>
        </a:prstGeom>
      </xdr:spPr>
    </xdr:pic>
    <xdr:clientData/>
  </xdr:oneCellAnchor>
  <xdr:oneCellAnchor>
    <xdr:from>
      <xdr:col>4</xdr:col>
      <xdr:colOff>47624</xdr:colOff>
      <xdr:row>77</xdr:row>
      <xdr:rowOff>9525</xdr:rowOff>
    </xdr:from>
    <xdr:ext cx="495138" cy="536400"/>
    <xdr:pic>
      <xdr:nvPicPr>
        <xdr:cNvPr id="6" name="Graphic 5" descr="Cirkel met pijl naar links silhouet">
          <a:hlinkClick xmlns:r="http://schemas.openxmlformats.org/officeDocument/2006/relationships" r:id="rId6"/>
          <a:extLst>
            <a:ext uri="{FF2B5EF4-FFF2-40B4-BE49-F238E27FC236}">
              <a16:creationId xmlns:a16="http://schemas.microsoft.com/office/drawing/2014/main" id="{7347AF2D-0547-4A12-A7DC-E345DE4F1F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15106650"/>
          <a:ext cx="495138" cy="536400"/>
        </a:xfrm>
        <a:prstGeom prst="rect">
          <a:avLst/>
        </a:prstGeom>
      </xdr:spPr>
    </xdr:pic>
    <xdr:clientData/>
  </xdr:oneCellAnchor>
  <xdr:oneCellAnchor>
    <xdr:from>
      <xdr:col>4</xdr:col>
      <xdr:colOff>47624</xdr:colOff>
      <xdr:row>90</xdr:row>
      <xdr:rowOff>9525</xdr:rowOff>
    </xdr:from>
    <xdr:ext cx="495138" cy="536400"/>
    <xdr:pic>
      <xdr:nvPicPr>
        <xdr:cNvPr id="7" name="Graphic 6" descr="Cirkel met pijl naar links silhouet">
          <a:hlinkClick xmlns:r="http://schemas.openxmlformats.org/officeDocument/2006/relationships" r:id="rId7"/>
          <a:extLst>
            <a:ext uri="{FF2B5EF4-FFF2-40B4-BE49-F238E27FC236}">
              <a16:creationId xmlns:a16="http://schemas.microsoft.com/office/drawing/2014/main" id="{AA6989BC-A54E-4231-988A-DFE848E453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18564225"/>
          <a:ext cx="495138" cy="536400"/>
        </a:xfrm>
        <a:prstGeom prst="rect">
          <a:avLst/>
        </a:prstGeom>
      </xdr:spPr>
    </xdr:pic>
    <xdr:clientData/>
  </xdr:oneCellAnchor>
  <xdr:oneCellAnchor>
    <xdr:from>
      <xdr:col>4</xdr:col>
      <xdr:colOff>47624</xdr:colOff>
      <xdr:row>103</xdr:row>
      <xdr:rowOff>9525</xdr:rowOff>
    </xdr:from>
    <xdr:ext cx="495138" cy="536400"/>
    <xdr:pic>
      <xdr:nvPicPr>
        <xdr:cNvPr id="8" name="Graphic 7" descr="Cirkel met pijl naar links silhouet">
          <a:hlinkClick xmlns:r="http://schemas.openxmlformats.org/officeDocument/2006/relationships" r:id="rId8"/>
          <a:extLst>
            <a:ext uri="{FF2B5EF4-FFF2-40B4-BE49-F238E27FC236}">
              <a16:creationId xmlns:a16="http://schemas.microsoft.com/office/drawing/2014/main" id="{B773AF37-8DC9-4F63-9154-0FA5555890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21812250"/>
          <a:ext cx="495138" cy="536400"/>
        </a:xfrm>
        <a:prstGeom prst="rect">
          <a:avLst/>
        </a:prstGeom>
      </xdr:spPr>
    </xdr:pic>
    <xdr:clientData/>
  </xdr:oneCellAnchor>
  <xdr:oneCellAnchor>
    <xdr:from>
      <xdr:col>4</xdr:col>
      <xdr:colOff>47624</xdr:colOff>
      <xdr:row>116</xdr:row>
      <xdr:rowOff>9525</xdr:rowOff>
    </xdr:from>
    <xdr:ext cx="495138" cy="536400"/>
    <xdr:pic>
      <xdr:nvPicPr>
        <xdr:cNvPr id="9" name="Graphic 8" descr="Cirkel met pijl naar links silhouet">
          <a:hlinkClick xmlns:r="http://schemas.openxmlformats.org/officeDocument/2006/relationships" r:id="rId9"/>
          <a:extLst>
            <a:ext uri="{FF2B5EF4-FFF2-40B4-BE49-F238E27FC236}">
              <a16:creationId xmlns:a16="http://schemas.microsoft.com/office/drawing/2014/main" id="{0AC01677-6B1A-4000-AFBE-849201C47F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24679275"/>
          <a:ext cx="495138" cy="536400"/>
        </a:xfrm>
        <a:prstGeom prst="rect">
          <a:avLst/>
        </a:prstGeom>
      </xdr:spPr>
    </xdr:pic>
    <xdr:clientData/>
  </xdr:oneCellAnchor>
  <xdr:oneCellAnchor>
    <xdr:from>
      <xdr:col>4</xdr:col>
      <xdr:colOff>47624</xdr:colOff>
      <xdr:row>129</xdr:row>
      <xdr:rowOff>9525</xdr:rowOff>
    </xdr:from>
    <xdr:ext cx="495138" cy="536400"/>
    <xdr:pic>
      <xdr:nvPicPr>
        <xdr:cNvPr id="10" name="Graphic 9" descr="Cirkel met pijl naar links silhouet">
          <a:hlinkClick xmlns:r="http://schemas.openxmlformats.org/officeDocument/2006/relationships" r:id="rId10"/>
          <a:extLst>
            <a:ext uri="{FF2B5EF4-FFF2-40B4-BE49-F238E27FC236}">
              <a16:creationId xmlns:a16="http://schemas.microsoft.com/office/drawing/2014/main" id="{B1B889D4-A316-4E1E-969D-06D67D9062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26974800"/>
          <a:ext cx="495138" cy="536400"/>
        </a:xfrm>
        <a:prstGeom prst="rect">
          <a:avLst/>
        </a:prstGeom>
      </xdr:spPr>
    </xdr:pic>
    <xdr:clientData/>
  </xdr:oneCellAnchor>
  <xdr:oneCellAnchor>
    <xdr:from>
      <xdr:col>4</xdr:col>
      <xdr:colOff>47625</xdr:colOff>
      <xdr:row>15</xdr:row>
      <xdr:rowOff>9525</xdr:rowOff>
    </xdr:from>
    <xdr:ext cx="485776" cy="534485"/>
    <xdr:pic>
      <xdr:nvPicPr>
        <xdr:cNvPr id="11" name="Graphic 10" descr="Cirkel met pijl naar links silhouet">
          <a:hlinkClick xmlns:r="http://schemas.openxmlformats.org/officeDocument/2006/relationships" r:id="rId11"/>
          <a:extLst>
            <a:ext uri="{FF2B5EF4-FFF2-40B4-BE49-F238E27FC236}">
              <a16:creationId xmlns:a16="http://schemas.microsoft.com/office/drawing/2014/main" id="{F327BC53-2410-42A3-96C7-B63D0A822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200" y="1000125"/>
          <a:ext cx="485776" cy="534485"/>
        </a:xfrm>
        <a:prstGeom prst="rect">
          <a:avLst/>
        </a:prstGeom>
      </xdr:spPr>
    </xdr:pic>
    <xdr:clientData/>
  </xdr:oneCellAnchor>
  <xdr:oneCellAnchor>
    <xdr:from>
      <xdr:col>4</xdr:col>
      <xdr:colOff>47624</xdr:colOff>
      <xdr:row>142</xdr:row>
      <xdr:rowOff>9524</xdr:rowOff>
    </xdr:from>
    <xdr:ext cx="487517" cy="536400"/>
    <xdr:pic>
      <xdr:nvPicPr>
        <xdr:cNvPr id="13" name="Graphic 12" descr="Cirkel met pijl naar links silhouet">
          <a:hlinkClick xmlns:r="http://schemas.openxmlformats.org/officeDocument/2006/relationships" r:id="rId12"/>
          <a:extLst>
            <a:ext uri="{FF2B5EF4-FFF2-40B4-BE49-F238E27FC236}">
              <a16:creationId xmlns:a16="http://schemas.microsoft.com/office/drawing/2014/main" id="{4FB287FF-10D9-4450-9174-AA98E8BF85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29413199"/>
          <a:ext cx="487517" cy="536400"/>
        </a:xfrm>
        <a:prstGeom prst="rect">
          <a:avLst/>
        </a:prstGeom>
      </xdr:spPr>
    </xdr:pic>
    <xdr:clientData/>
  </xdr:oneCellAnchor>
  <xdr:oneCellAnchor>
    <xdr:from>
      <xdr:col>4</xdr:col>
      <xdr:colOff>47624</xdr:colOff>
      <xdr:row>154</xdr:row>
      <xdr:rowOff>9525</xdr:rowOff>
    </xdr:from>
    <xdr:ext cx="495138" cy="536400"/>
    <xdr:pic>
      <xdr:nvPicPr>
        <xdr:cNvPr id="14" name="Graphic 13" descr="Cirkel met pijl naar links silhouet">
          <a:hlinkClick xmlns:r="http://schemas.openxmlformats.org/officeDocument/2006/relationships" r:id="rId13"/>
          <a:extLst>
            <a:ext uri="{FF2B5EF4-FFF2-40B4-BE49-F238E27FC236}">
              <a16:creationId xmlns:a16="http://schemas.microsoft.com/office/drawing/2014/main" id="{87DBA72A-8867-4133-816B-226CB973B6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32680275"/>
          <a:ext cx="495138" cy="536400"/>
        </a:xfrm>
        <a:prstGeom prst="rect">
          <a:avLst/>
        </a:prstGeom>
      </xdr:spPr>
    </xdr:pic>
    <xdr:clientData/>
  </xdr:oneCellAnchor>
  <xdr:oneCellAnchor>
    <xdr:from>
      <xdr:col>4</xdr:col>
      <xdr:colOff>47624</xdr:colOff>
      <xdr:row>167</xdr:row>
      <xdr:rowOff>9524</xdr:rowOff>
    </xdr:from>
    <xdr:ext cx="495138" cy="536400"/>
    <xdr:pic>
      <xdr:nvPicPr>
        <xdr:cNvPr id="15" name="Graphic 14" descr="Cirkel met pijl naar links silhouet">
          <a:hlinkClick xmlns:r="http://schemas.openxmlformats.org/officeDocument/2006/relationships" r:id="rId14"/>
          <a:extLst>
            <a:ext uri="{FF2B5EF4-FFF2-40B4-BE49-F238E27FC236}">
              <a16:creationId xmlns:a16="http://schemas.microsoft.com/office/drawing/2014/main" id="{3F917ADF-6A1A-404A-A47C-60D1A26369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35737799"/>
          <a:ext cx="495138" cy="536400"/>
        </a:xfrm>
        <a:prstGeom prst="rect">
          <a:avLst/>
        </a:prstGeom>
      </xdr:spPr>
    </xdr:pic>
    <xdr:clientData/>
  </xdr:oneCellAnchor>
  <xdr:oneCellAnchor>
    <xdr:from>
      <xdr:col>4</xdr:col>
      <xdr:colOff>47624</xdr:colOff>
      <xdr:row>180</xdr:row>
      <xdr:rowOff>9525</xdr:rowOff>
    </xdr:from>
    <xdr:ext cx="495138" cy="536400"/>
    <xdr:pic>
      <xdr:nvPicPr>
        <xdr:cNvPr id="16" name="Graphic 15" descr="Cirkel met pijl naar links silhouet">
          <a:hlinkClick xmlns:r="http://schemas.openxmlformats.org/officeDocument/2006/relationships" r:id="rId15"/>
          <a:extLst>
            <a:ext uri="{FF2B5EF4-FFF2-40B4-BE49-F238E27FC236}">
              <a16:creationId xmlns:a16="http://schemas.microsoft.com/office/drawing/2014/main" id="{D4F6304F-B84A-47E9-B4D1-845E5518F5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39766875"/>
          <a:ext cx="495138" cy="536400"/>
        </a:xfrm>
        <a:prstGeom prst="rect">
          <a:avLst/>
        </a:prstGeom>
      </xdr:spPr>
    </xdr:pic>
    <xdr:clientData/>
  </xdr:oneCellAnchor>
  <xdr:oneCellAnchor>
    <xdr:from>
      <xdr:col>4</xdr:col>
      <xdr:colOff>47624</xdr:colOff>
      <xdr:row>193</xdr:row>
      <xdr:rowOff>9525</xdr:rowOff>
    </xdr:from>
    <xdr:ext cx="495138" cy="536400"/>
    <xdr:pic>
      <xdr:nvPicPr>
        <xdr:cNvPr id="17" name="Graphic 16" descr="Cirkel met pijl naar links silhouet">
          <a:hlinkClick xmlns:r="http://schemas.openxmlformats.org/officeDocument/2006/relationships" r:id="rId16"/>
          <a:extLst>
            <a:ext uri="{FF2B5EF4-FFF2-40B4-BE49-F238E27FC236}">
              <a16:creationId xmlns:a16="http://schemas.microsoft.com/office/drawing/2014/main" id="{1DC909FE-A987-445E-B06A-3889552FD4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42967275"/>
          <a:ext cx="495138" cy="536400"/>
        </a:xfrm>
        <a:prstGeom prst="rect">
          <a:avLst/>
        </a:prstGeom>
      </xdr:spPr>
    </xdr:pic>
    <xdr:clientData/>
  </xdr:oneCellAnchor>
  <xdr:oneCellAnchor>
    <xdr:from>
      <xdr:col>4</xdr:col>
      <xdr:colOff>47624</xdr:colOff>
      <xdr:row>207</xdr:row>
      <xdr:rowOff>9525</xdr:rowOff>
    </xdr:from>
    <xdr:ext cx="495138" cy="536400"/>
    <xdr:pic>
      <xdr:nvPicPr>
        <xdr:cNvPr id="18" name="Graphic 17" descr="Cirkel met pijl naar links silhouet">
          <a:hlinkClick xmlns:r="http://schemas.openxmlformats.org/officeDocument/2006/relationships" r:id="rId17"/>
          <a:extLst>
            <a:ext uri="{FF2B5EF4-FFF2-40B4-BE49-F238E27FC236}">
              <a16:creationId xmlns:a16="http://schemas.microsoft.com/office/drawing/2014/main" id="{1003E9F5-ADDF-42B6-9B77-27BE3C479F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45834300"/>
          <a:ext cx="495138" cy="536400"/>
        </a:xfrm>
        <a:prstGeom prst="rect">
          <a:avLst/>
        </a:prstGeom>
      </xdr:spPr>
    </xdr:pic>
    <xdr:clientData/>
  </xdr:oneCellAnchor>
  <xdr:oneCellAnchor>
    <xdr:from>
      <xdr:col>4</xdr:col>
      <xdr:colOff>47624</xdr:colOff>
      <xdr:row>220</xdr:row>
      <xdr:rowOff>9525</xdr:rowOff>
    </xdr:from>
    <xdr:ext cx="495138" cy="536400"/>
    <xdr:pic>
      <xdr:nvPicPr>
        <xdr:cNvPr id="19" name="Graphic 18" descr="Cirkel met pijl naar links silhouet">
          <a:hlinkClick xmlns:r="http://schemas.openxmlformats.org/officeDocument/2006/relationships" r:id="rId18"/>
          <a:extLst>
            <a:ext uri="{FF2B5EF4-FFF2-40B4-BE49-F238E27FC236}">
              <a16:creationId xmlns:a16="http://schemas.microsoft.com/office/drawing/2014/main" id="{6B479E32-E6F3-485D-8B5E-2ADA83D21B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48129825"/>
          <a:ext cx="495138" cy="536400"/>
        </a:xfrm>
        <a:prstGeom prst="rect">
          <a:avLst/>
        </a:prstGeom>
      </xdr:spPr>
    </xdr:pic>
    <xdr:clientData/>
  </xdr:oneCellAnchor>
  <xdr:oneCellAnchor>
    <xdr:from>
      <xdr:col>4</xdr:col>
      <xdr:colOff>47624</xdr:colOff>
      <xdr:row>233</xdr:row>
      <xdr:rowOff>9525</xdr:rowOff>
    </xdr:from>
    <xdr:ext cx="495138" cy="536400"/>
    <xdr:pic>
      <xdr:nvPicPr>
        <xdr:cNvPr id="20" name="Graphic 19" descr="Cirkel met pijl naar links silhouet">
          <a:hlinkClick xmlns:r="http://schemas.openxmlformats.org/officeDocument/2006/relationships" r:id="rId19"/>
          <a:extLst>
            <a:ext uri="{FF2B5EF4-FFF2-40B4-BE49-F238E27FC236}">
              <a16:creationId xmlns:a16="http://schemas.microsoft.com/office/drawing/2014/main" id="{A0ECFF02-5574-403B-BA55-24FD4E320E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50634900"/>
          <a:ext cx="495138" cy="536400"/>
        </a:xfrm>
        <a:prstGeom prst="rect">
          <a:avLst/>
        </a:prstGeom>
      </xdr:spPr>
    </xdr:pic>
    <xdr:clientData/>
  </xdr:oneCellAnchor>
  <xdr:oneCellAnchor>
    <xdr:from>
      <xdr:col>4</xdr:col>
      <xdr:colOff>47624</xdr:colOff>
      <xdr:row>246</xdr:row>
      <xdr:rowOff>9525</xdr:rowOff>
    </xdr:from>
    <xdr:ext cx="495138" cy="536400"/>
    <xdr:pic>
      <xdr:nvPicPr>
        <xdr:cNvPr id="12" name="Graphic 11" descr="Cirkel met pijl naar links silhouet">
          <a:hlinkClick xmlns:r="http://schemas.openxmlformats.org/officeDocument/2006/relationships" r:id="rId20"/>
          <a:extLst>
            <a:ext uri="{FF2B5EF4-FFF2-40B4-BE49-F238E27FC236}">
              <a16:creationId xmlns:a16="http://schemas.microsoft.com/office/drawing/2014/main" id="{41BF9CBB-5A46-42C1-8994-42B033187D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53330475"/>
          <a:ext cx="495138" cy="536400"/>
        </a:xfrm>
        <a:prstGeom prst="rect">
          <a:avLst/>
        </a:prstGeom>
      </xdr:spPr>
    </xdr:pic>
    <xdr:clientData/>
  </xdr:oneCellAnchor>
  <xdr:oneCellAnchor>
    <xdr:from>
      <xdr:col>4</xdr:col>
      <xdr:colOff>47624</xdr:colOff>
      <xdr:row>259</xdr:row>
      <xdr:rowOff>9525</xdr:rowOff>
    </xdr:from>
    <xdr:ext cx="495138" cy="536400"/>
    <xdr:pic>
      <xdr:nvPicPr>
        <xdr:cNvPr id="21" name="Graphic 20" descr="Cirkel met pijl naar links silhouet">
          <a:hlinkClick xmlns:r="http://schemas.openxmlformats.org/officeDocument/2006/relationships" r:id="rId21"/>
          <a:extLst>
            <a:ext uri="{FF2B5EF4-FFF2-40B4-BE49-F238E27FC236}">
              <a16:creationId xmlns:a16="http://schemas.microsoft.com/office/drawing/2014/main" id="{886F3166-7226-469F-A8B6-6B1B0A412C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199" y="56388000"/>
          <a:ext cx="495138" cy="536400"/>
        </a:xfrm>
        <a:prstGeom prst="rect">
          <a:avLst/>
        </a:prstGeom>
      </xdr:spPr>
    </xdr:pic>
    <xdr:clientData/>
  </xdr:oneCellAnchor>
  <xdr:oneCellAnchor>
    <xdr:from>
      <xdr:col>4</xdr:col>
      <xdr:colOff>142875</xdr:colOff>
      <xdr:row>5</xdr:row>
      <xdr:rowOff>38100</xdr:rowOff>
    </xdr:from>
    <xdr:ext cx="327192" cy="360000"/>
    <xdr:pic>
      <xdr:nvPicPr>
        <xdr:cNvPr id="5" name="Graphic 4" descr="Cirkel met pijl naar links silhouet">
          <a:hlinkClick xmlns:r="http://schemas.openxmlformats.org/officeDocument/2006/relationships" r:id="rId22" tooltip="klik hier"/>
          <a:extLst>
            <a:ext uri="{FF2B5EF4-FFF2-40B4-BE49-F238E27FC236}">
              <a16:creationId xmlns:a16="http://schemas.microsoft.com/office/drawing/2014/main" id="{0D3C1685-8B45-47D8-8EFB-4334D57F37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029450" y="952500"/>
          <a:ext cx="327192" cy="360000"/>
        </a:xfrm>
        <a:prstGeom prst="rect">
          <a:avLst/>
        </a:prstGeom>
      </xdr:spPr>
    </xdr:pic>
    <xdr:clientData/>
  </xdr:oneCellAnchor>
  <xdr:twoCellAnchor editAs="oneCell">
    <xdr:from>
      <xdr:col>0</xdr:col>
      <xdr:colOff>47626</xdr:colOff>
      <xdr:row>5</xdr:row>
      <xdr:rowOff>9525</xdr:rowOff>
    </xdr:from>
    <xdr:to>
      <xdr:col>1</xdr:col>
      <xdr:colOff>245701</xdr:colOff>
      <xdr:row>5</xdr:row>
      <xdr:rowOff>369525</xdr:rowOff>
    </xdr:to>
    <xdr:pic>
      <xdr:nvPicPr>
        <xdr:cNvPr id="22" name="Graphic 21" descr="Introductiepagina silhouet">
          <a:hlinkClick xmlns:r="http://schemas.openxmlformats.org/officeDocument/2006/relationships" r:id="rId23" tooltip="Klik hier"/>
          <a:extLst>
            <a:ext uri="{FF2B5EF4-FFF2-40B4-BE49-F238E27FC236}">
              <a16:creationId xmlns:a16="http://schemas.microsoft.com/office/drawing/2014/main" id="{5D80FC9E-0310-467D-872C-4B2257478297}"/>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 uri="{96DAC541-7B7A-43D3-8B79-37D633B846F1}">
              <asvg:svgBlip xmlns:asvg="http://schemas.microsoft.com/office/drawing/2016/SVG/main" r:embed="rId25"/>
            </a:ext>
          </a:extLst>
        </a:blip>
        <a:srcRect/>
        <a:stretch/>
      </xdr:blipFill>
      <xdr:spPr>
        <a:xfrm>
          <a:off x="47626" y="923925"/>
          <a:ext cx="360000" cy="360000"/>
        </a:xfrm>
        <a:prstGeom prst="rect">
          <a:avLst/>
        </a:prstGeom>
      </xdr:spPr>
    </xdr:pic>
    <xdr:clientData/>
  </xdr:twoCellAnchor>
  <xdr:oneCellAnchor>
    <xdr:from>
      <xdr:col>4</xdr:col>
      <xdr:colOff>47625</xdr:colOff>
      <xdr:row>25</xdr:row>
      <xdr:rowOff>9525</xdr:rowOff>
    </xdr:from>
    <xdr:ext cx="485776" cy="534485"/>
    <xdr:pic>
      <xdr:nvPicPr>
        <xdr:cNvPr id="23" name="Graphic 22" descr="Cirkel met pijl naar links silhouet">
          <a:hlinkClick xmlns:r="http://schemas.openxmlformats.org/officeDocument/2006/relationships" r:id="rId26"/>
          <a:extLst>
            <a:ext uri="{FF2B5EF4-FFF2-40B4-BE49-F238E27FC236}">
              <a16:creationId xmlns:a16="http://schemas.microsoft.com/office/drawing/2014/main" id="{721B8B70-B928-4B51-8B1E-CD66D42EF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34200" y="2867025"/>
          <a:ext cx="485776" cy="53448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F7E052-4C72-4601-887C-3C9ACDF9A339}" name="Tabel4" displayName="Tabel4" ref="B5:B8" totalsRowShown="0">
  <autoFilter ref="B5:B8" xr:uid="{AEF7E052-4C72-4601-887C-3C9ACDF9A339}"/>
  <tableColumns count="1">
    <tableColumn id="1" xr3:uid="{21B6FB3F-BDE4-412F-8242-02F6EC0C1C81}" name="Lijst_Eenhede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F10CF91-B392-4761-B5EC-DD5229DCE6E3}" name="Tabel5" displayName="Tabel5" ref="B12:B16" totalsRowShown="0">
  <autoFilter ref="B12:B16" xr:uid="{FF10CF91-B392-4761-B5EC-DD5229DCE6E3}"/>
  <tableColumns count="1">
    <tableColumn id="1" xr3:uid="{93B4F50E-5631-4198-94B7-C12F883F8338}" name="Lijst_Periodes"/>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3D978-B16F-48EA-9D0A-9293DEF7B7D9}">
  <sheetPr>
    <tabColor theme="3"/>
    <pageSetUpPr fitToPage="1"/>
  </sheetPr>
  <dimension ref="A6:S39"/>
  <sheetViews>
    <sheetView showGridLines="0" showRowColHeaders="0" zoomScale="55" zoomScaleNormal="55" workbookViewId="0"/>
  </sheetViews>
  <sheetFormatPr defaultRowHeight="14.4"/>
  <sheetData>
    <row r="6" spans="3:19" ht="46.2">
      <c r="C6" s="4" t="s">
        <v>0</v>
      </c>
    </row>
    <row r="9" spans="3:19">
      <c r="Q9" s="51"/>
      <c r="R9" s="51"/>
      <c r="S9" s="52"/>
    </row>
    <row r="10" spans="3:19" ht="23.4">
      <c r="P10" s="10" t="s">
        <v>41</v>
      </c>
      <c r="Q10" s="51"/>
      <c r="R10" s="51"/>
      <c r="S10" s="52"/>
    </row>
    <row r="11" spans="3:19">
      <c r="Q11" s="51"/>
      <c r="R11" s="51"/>
      <c r="S11" s="52"/>
    </row>
    <row r="12" spans="3:19">
      <c r="Q12" s="51"/>
      <c r="R12" s="51"/>
      <c r="S12" s="52"/>
    </row>
    <row r="14" spans="3:19">
      <c r="Q14" s="5"/>
      <c r="R14" s="5"/>
      <c r="S14" s="53"/>
    </row>
    <row r="15" spans="3:19" ht="23.4">
      <c r="P15" s="10" t="s">
        <v>117</v>
      </c>
      <c r="Q15" s="5"/>
      <c r="R15" s="5"/>
      <c r="S15" s="53"/>
    </row>
    <row r="16" spans="3:19">
      <c r="Q16" s="5"/>
      <c r="R16" s="5"/>
      <c r="S16" s="53"/>
    </row>
    <row r="17" spans="1:19">
      <c r="Q17" s="5"/>
      <c r="R17" s="5"/>
      <c r="S17" s="53"/>
    </row>
    <row r="19" spans="1:19">
      <c r="Q19" s="54"/>
      <c r="R19" s="54"/>
      <c r="S19" s="55"/>
    </row>
    <row r="20" spans="1:19" ht="23.4">
      <c r="P20" s="10" t="s">
        <v>124</v>
      </c>
      <c r="Q20" s="54"/>
      <c r="R20" s="54"/>
      <c r="S20" s="55"/>
    </row>
    <row r="21" spans="1:19">
      <c r="Q21" s="54"/>
      <c r="R21" s="54"/>
      <c r="S21" s="55"/>
    </row>
    <row r="22" spans="1:19">
      <c r="Q22" s="54"/>
      <c r="R22" s="54"/>
      <c r="S22" s="55"/>
    </row>
    <row r="23" spans="1:19" ht="25.8">
      <c r="A23" s="3" t="s">
        <v>1</v>
      </c>
    </row>
    <row r="25" spans="1:19">
      <c r="A25" s="1"/>
      <c r="B25" s="1"/>
      <c r="C25" s="1"/>
      <c r="D25" s="1"/>
      <c r="E25" s="1"/>
      <c r="F25" s="1"/>
      <c r="G25" s="1"/>
      <c r="H25" s="1"/>
      <c r="I25" s="1"/>
      <c r="J25" s="1"/>
      <c r="K25" s="1"/>
      <c r="L25" s="1"/>
      <c r="M25" s="1"/>
      <c r="N25" s="1"/>
      <c r="O25" s="1"/>
      <c r="P25" s="1"/>
      <c r="Q25" s="1"/>
      <c r="R25" s="1"/>
      <c r="S25" s="1"/>
    </row>
    <row r="26" spans="1:19">
      <c r="A26" s="1"/>
      <c r="B26" s="1"/>
      <c r="C26" s="1"/>
      <c r="D26" s="1"/>
      <c r="E26" s="1"/>
      <c r="F26" s="1"/>
      <c r="G26" s="1"/>
      <c r="H26" s="1"/>
      <c r="I26" s="1"/>
      <c r="J26" s="1"/>
      <c r="K26" s="1"/>
      <c r="L26" s="1"/>
      <c r="M26" s="1"/>
      <c r="N26" s="1"/>
      <c r="O26" s="1"/>
      <c r="P26" s="1"/>
      <c r="Q26" s="1"/>
      <c r="R26" s="1"/>
      <c r="S26" s="1"/>
    </row>
    <row r="27" spans="1:19">
      <c r="A27" s="1"/>
      <c r="B27" s="1"/>
      <c r="C27" s="1"/>
      <c r="D27" s="1"/>
      <c r="E27" s="1"/>
      <c r="F27" s="1"/>
      <c r="G27" s="1"/>
      <c r="H27" s="1"/>
      <c r="I27" s="1"/>
      <c r="J27" s="1"/>
      <c r="K27" s="1"/>
      <c r="L27" s="1"/>
      <c r="M27" s="1"/>
      <c r="N27" s="1"/>
      <c r="O27" s="1"/>
      <c r="P27" s="1"/>
      <c r="Q27" s="1"/>
      <c r="R27" s="1"/>
      <c r="S27" s="1"/>
    </row>
    <row r="28" spans="1:19">
      <c r="A28" s="1"/>
      <c r="B28" s="1"/>
      <c r="C28" s="1"/>
      <c r="D28" s="1"/>
      <c r="E28" s="1"/>
      <c r="F28" s="1"/>
      <c r="G28" s="1"/>
      <c r="H28" s="1"/>
      <c r="I28" s="1"/>
      <c r="J28" s="1"/>
      <c r="K28" s="1"/>
      <c r="L28" s="1"/>
      <c r="M28" s="1"/>
      <c r="N28" s="1"/>
      <c r="O28" s="1"/>
      <c r="P28" s="1"/>
      <c r="Q28" s="1"/>
      <c r="R28" s="1"/>
      <c r="S28" s="1"/>
    </row>
    <row r="29" spans="1:19">
      <c r="A29" s="1"/>
      <c r="B29" s="1"/>
      <c r="C29" s="1"/>
      <c r="D29" s="1"/>
      <c r="E29" s="1"/>
      <c r="F29" s="1"/>
      <c r="G29" s="1"/>
      <c r="H29" s="1"/>
      <c r="I29" s="1"/>
      <c r="J29" s="1"/>
      <c r="K29" s="1"/>
      <c r="L29" s="1"/>
      <c r="M29" s="1"/>
      <c r="N29" s="1"/>
      <c r="O29" s="1"/>
      <c r="P29" s="1"/>
      <c r="Q29" s="1"/>
      <c r="R29" s="1"/>
      <c r="S29" s="1"/>
    </row>
    <row r="30" spans="1:19">
      <c r="A30" s="1"/>
      <c r="B30" s="1"/>
      <c r="C30" s="1"/>
      <c r="D30" s="1"/>
      <c r="E30" s="1"/>
      <c r="F30" s="1"/>
      <c r="G30" s="1"/>
      <c r="H30" s="1"/>
      <c r="I30" s="1"/>
      <c r="J30" s="1"/>
      <c r="K30" s="1"/>
      <c r="L30" s="1"/>
      <c r="M30" s="1"/>
      <c r="N30" s="1"/>
      <c r="O30" s="1"/>
      <c r="P30" s="1"/>
      <c r="Q30" s="1"/>
      <c r="R30" s="1"/>
      <c r="S30" s="1"/>
    </row>
    <row r="31" spans="1:19">
      <c r="A31" s="1"/>
      <c r="B31" s="1"/>
      <c r="C31" s="1"/>
      <c r="D31" s="1"/>
      <c r="E31" s="1"/>
      <c r="F31" s="1"/>
      <c r="G31" s="1"/>
      <c r="H31" s="1"/>
      <c r="I31" s="1"/>
      <c r="J31" s="1"/>
      <c r="K31" s="1"/>
      <c r="L31" s="1"/>
      <c r="M31" s="1"/>
      <c r="N31" s="1"/>
      <c r="O31" s="1"/>
      <c r="P31" s="1"/>
      <c r="Q31" s="1"/>
      <c r="R31" s="1"/>
      <c r="S31" s="1"/>
    </row>
    <row r="32" spans="1:19">
      <c r="A32" s="2"/>
      <c r="B32" s="2"/>
      <c r="C32" s="2"/>
      <c r="D32" s="2"/>
      <c r="E32" s="2"/>
      <c r="F32" s="2"/>
      <c r="G32" s="2"/>
      <c r="H32" s="2"/>
      <c r="I32" s="2"/>
      <c r="J32" s="2"/>
      <c r="K32" s="2"/>
      <c r="L32" s="2"/>
      <c r="M32" s="2"/>
      <c r="N32" s="2"/>
      <c r="O32" s="2"/>
      <c r="P32" s="2"/>
      <c r="Q32" s="2"/>
      <c r="R32" s="2"/>
      <c r="S32" s="2"/>
    </row>
    <row r="33" spans="1:19">
      <c r="A33" s="2"/>
      <c r="B33" s="2"/>
      <c r="C33" s="2"/>
      <c r="D33" s="2"/>
      <c r="E33" s="2"/>
      <c r="F33" s="2"/>
      <c r="G33" s="2"/>
      <c r="H33" s="2"/>
      <c r="I33" s="2"/>
      <c r="J33" s="2"/>
      <c r="K33" s="2"/>
      <c r="L33" s="2"/>
      <c r="M33" s="2"/>
      <c r="N33" s="2"/>
      <c r="O33" s="2"/>
      <c r="P33" s="2"/>
      <c r="Q33" s="2"/>
      <c r="R33" s="2"/>
      <c r="S33" s="2"/>
    </row>
    <row r="34" spans="1:19">
      <c r="A34" s="2"/>
      <c r="B34" s="2"/>
      <c r="C34" s="2"/>
      <c r="D34" s="2"/>
      <c r="E34" s="2"/>
      <c r="F34" s="2"/>
      <c r="G34" s="2"/>
      <c r="H34" s="2"/>
      <c r="I34" s="2"/>
      <c r="J34" s="2"/>
      <c r="K34" s="2"/>
      <c r="L34" s="2"/>
      <c r="M34" s="2"/>
      <c r="N34" s="2"/>
      <c r="O34" s="2"/>
      <c r="P34" s="2"/>
      <c r="Q34" s="2"/>
      <c r="R34" s="2"/>
      <c r="S34" s="2"/>
    </row>
    <row r="35" spans="1:19">
      <c r="A35" s="2"/>
      <c r="B35" s="2"/>
      <c r="C35" s="2"/>
      <c r="D35" s="2"/>
      <c r="E35" s="2"/>
      <c r="F35" s="2"/>
      <c r="G35" s="2"/>
      <c r="H35" s="2"/>
      <c r="I35" s="2"/>
      <c r="J35" s="2"/>
      <c r="K35" s="2"/>
      <c r="L35" s="2"/>
      <c r="M35" s="2"/>
      <c r="N35" s="2"/>
      <c r="O35" s="2"/>
      <c r="P35" s="2"/>
      <c r="Q35" s="2"/>
      <c r="R35" s="2"/>
      <c r="S35" s="2"/>
    </row>
    <row r="36" spans="1:19">
      <c r="A36" s="2"/>
      <c r="B36" s="2"/>
      <c r="C36" s="2"/>
      <c r="D36" s="2"/>
      <c r="E36" s="2"/>
      <c r="F36" s="2"/>
      <c r="G36" s="2"/>
      <c r="H36" s="2"/>
      <c r="I36" s="2"/>
      <c r="J36" s="2"/>
      <c r="K36" s="2"/>
      <c r="L36" s="2"/>
      <c r="M36" s="2"/>
      <c r="N36" s="2"/>
      <c r="O36" s="2"/>
      <c r="P36" s="2"/>
      <c r="Q36" s="2"/>
      <c r="R36" s="2"/>
      <c r="S36" s="2"/>
    </row>
    <row r="37" spans="1:19">
      <c r="A37" s="2"/>
      <c r="B37" s="2"/>
      <c r="C37" s="2"/>
      <c r="D37" s="2"/>
      <c r="E37" s="2"/>
      <c r="F37" s="2"/>
      <c r="G37" s="2"/>
      <c r="H37" s="2"/>
      <c r="I37" s="2"/>
      <c r="J37" s="2"/>
      <c r="K37" s="2"/>
      <c r="L37" s="2"/>
      <c r="M37" s="2"/>
      <c r="N37" s="2"/>
      <c r="O37" s="2"/>
      <c r="P37" s="2"/>
      <c r="Q37" s="2"/>
      <c r="R37" s="2"/>
      <c r="S37" s="2"/>
    </row>
    <row r="38" spans="1:19">
      <c r="A38" s="2"/>
      <c r="B38" s="2"/>
      <c r="C38" s="2"/>
      <c r="D38" s="2"/>
      <c r="E38" s="2"/>
      <c r="F38" s="2"/>
      <c r="G38" s="2"/>
      <c r="H38" s="2"/>
      <c r="I38" s="2"/>
      <c r="J38" s="2"/>
      <c r="K38" s="2"/>
      <c r="L38" s="2"/>
      <c r="M38" s="2"/>
      <c r="N38" s="2"/>
      <c r="O38" s="2"/>
      <c r="P38" s="2"/>
      <c r="Q38" s="2"/>
      <c r="R38" s="2"/>
      <c r="S38" s="2"/>
    </row>
    <row r="39" spans="1:19">
      <c r="A39" s="2"/>
      <c r="B39" s="2"/>
      <c r="C39" s="2"/>
      <c r="D39" s="2"/>
      <c r="E39" s="2"/>
      <c r="F39" s="2"/>
      <c r="G39" s="2"/>
      <c r="H39" s="2"/>
      <c r="I39" s="2"/>
      <c r="J39" s="2"/>
      <c r="K39" s="2"/>
      <c r="L39" s="2"/>
      <c r="M39" s="2"/>
      <c r="N39" s="2"/>
      <c r="O39" s="2"/>
      <c r="P39" s="2"/>
      <c r="Q39" s="2"/>
      <c r="R39" s="2"/>
      <c r="S39" s="2"/>
    </row>
  </sheetData>
  <sheetProtection algorithmName="SHA-512" hashValue="FCpUB0ENQqM2CTwqgBVjxf5B+y5cCXb1lKWGd7sivGhPNn+nbrCP75uqXn9GV2G75PEKkKmswYT98vM2yZrOfw==" saltValue="Btq7NqgahRKPYkXlrHRA3Q==" spinCount="100000" sheet="1" objects="1" scenarios="1"/>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032A-069E-4025-A121-8F0789ABAB51}">
  <sheetPr>
    <tabColor theme="9"/>
    <pageSetUpPr fitToPage="1"/>
  </sheetPr>
  <dimension ref="A1:E20"/>
  <sheetViews>
    <sheetView showGridLines="0" showRowColHeaders="0" tabSelected="1" zoomScale="70" zoomScaleNormal="70" workbookViewId="0">
      <selection activeCell="C4" sqref="C4"/>
    </sheetView>
  </sheetViews>
  <sheetFormatPr defaultRowHeight="14.4"/>
  <cols>
    <col min="1" max="1" width="1.6640625" customWidth="1"/>
    <col min="2" max="2" width="35.6640625" customWidth="1"/>
    <col min="3" max="3" width="104.88671875" customWidth="1"/>
    <col min="4" max="4" width="8.5546875" customWidth="1"/>
    <col min="5" max="5" width="5.33203125" customWidth="1"/>
  </cols>
  <sheetData>
    <row r="1" spans="1:5">
      <c r="A1" s="22" t="str">
        <f>voorblad!$C$6</f>
        <v>Studie naar verwerkingstarieven</v>
      </c>
    </row>
    <row r="2" spans="1:5" ht="31.5" customHeight="1">
      <c r="A2" s="34"/>
      <c r="B2" s="35" t="s">
        <v>2</v>
      </c>
      <c r="C2" s="34"/>
      <c r="D2" s="36" t="str">
        <f>voorblad!$A$23</f>
        <v>v.20230606</v>
      </c>
      <c r="E2" s="2"/>
    </row>
    <row r="3" spans="1:5" ht="6" customHeight="1"/>
    <row r="4" spans="1:5" ht="259.2">
      <c r="A4" s="14"/>
      <c r="C4" s="12" t="s">
        <v>134</v>
      </c>
    </row>
    <row r="5" spans="1:5" ht="7.5" customHeight="1"/>
    <row r="6" spans="1:5" ht="7.5" customHeight="1"/>
    <row r="7" spans="1:5">
      <c r="C7" s="22" t="s">
        <v>133</v>
      </c>
    </row>
    <row r="8" spans="1:5" s="9" customFormat="1" ht="4.2"/>
    <row r="9" spans="1:5" ht="25.8">
      <c r="B9" t="s">
        <v>39</v>
      </c>
      <c r="C9" s="31" t="s">
        <v>118</v>
      </c>
      <c r="D9" s="7"/>
    </row>
    <row r="11" spans="1:5">
      <c r="C11" s="22" t="s">
        <v>138</v>
      </c>
    </row>
    <row r="12" spans="1:5" s="9" customFormat="1" ht="4.2"/>
    <row r="13" spans="1:5" ht="25.8">
      <c r="B13" t="s">
        <v>40</v>
      </c>
      <c r="C13" s="32"/>
      <c r="D13" s="7"/>
    </row>
    <row r="14" spans="1:5" ht="25.8">
      <c r="B14" t="s">
        <v>38</v>
      </c>
      <c r="C14" s="32"/>
      <c r="D14" s="7"/>
    </row>
    <row r="15" spans="1:5" ht="25.8">
      <c r="B15" t="s">
        <v>36</v>
      </c>
      <c r="C15" s="32"/>
      <c r="D15" s="7"/>
    </row>
    <row r="16" spans="1:5" ht="25.8">
      <c r="B16" t="s">
        <v>37</v>
      </c>
      <c r="C16" s="32"/>
      <c r="D16" s="7"/>
    </row>
    <row r="18" spans="1:4" ht="6.75" customHeight="1"/>
    <row r="19" spans="1:4" ht="40.5" customHeight="1">
      <c r="A19" s="41"/>
      <c r="B19" s="46" t="s">
        <v>124</v>
      </c>
      <c r="C19" s="30" t="s">
        <v>34</v>
      </c>
      <c r="D19" s="33"/>
    </row>
    <row r="20" spans="1:4" ht="6.75" customHeight="1"/>
  </sheetData>
  <sheetProtection algorithmName="SHA-512" hashValue="Izmg6lANiW/X3UXJUehrifMD8hnjyNoGPC3ZV0DpdvbrcsBVduTxbwVr2eMdsFTAOmdOFzrA7ag23IBPh1xWng==" saltValue="U30PIFx7mh9pJbbu0gueWg==" spinCount="100000" sheet="1" objects="1" scenarios="1"/>
  <pageMargins left="0.7" right="0.7" top="0.75" bottom="0.75" header="0.3" footer="0.3"/>
  <pageSetup paperSize="9"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895C-DF4C-4AA0-BE63-7EDD4548C05D}">
  <sheetPr>
    <tabColor theme="7"/>
    <pageSetUpPr fitToPage="1"/>
  </sheetPr>
  <dimension ref="A1:U23"/>
  <sheetViews>
    <sheetView showGridLines="0" showRowColHeaders="0" zoomScale="55" zoomScaleNormal="55" workbookViewId="0">
      <pane ySplit="4" topLeftCell="A5" activePane="bottomLeft" state="frozen"/>
      <selection activeCell="H20" sqref="H20"/>
      <selection pane="bottomLeft" activeCell="F5" sqref="F5"/>
    </sheetView>
  </sheetViews>
  <sheetFormatPr defaultRowHeight="21"/>
  <cols>
    <col min="1" max="2" width="1.6640625" customWidth="1"/>
    <col min="3" max="3" width="5.6640625" customWidth="1"/>
    <col min="4" max="4" width="54.33203125" style="6" customWidth="1"/>
    <col min="5" max="5" width="1.6640625" customWidth="1"/>
    <col min="6" max="6" width="27.5546875" customWidth="1"/>
    <col min="7" max="7" width="25.6640625" customWidth="1"/>
    <col min="8" max="8" width="1.6640625" customWidth="1"/>
    <col min="9" max="9" width="25.88671875" customWidth="1"/>
    <col min="10" max="10" width="0.6640625" customWidth="1"/>
    <col min="11" max="11" width="25.6640625" customWidth="1"/>
    <col min="12" max="12" width="1.6640625" customWidth="1"/>
    <col min="13" max="13" width="25.88671875" customWidth="1"/>
    <col min="14" max="14" width="1.6640625" customWidth="1"/>
    <col min="15" max="15" width="25.6640625" customWidth="1"/>
    <col min="16" max="16" width="0.6640625" customWidth="1"/>
    <col min="17" max="18" width="25.6640625" customWidth="1"/>
    <col min="19" max="19" width="1.6640625" customWidth="1"/>
    <col min="20" max="20" width="25.6640625" customWidth="1"/>
    <col min="21" max="21" width="1.6640625" customWidth="1"/>
  </cols>
  <sheetData>
    <row r="1" spans="1:21" ht="14.4">
      <c r="A1" s="22" t="str">
        <f>voorblad!$C$6</f>
        <v>Studie naar verwerkingstarieven</v>
      </c>
      <c r="D1"/>
    </row>
    <row r="2" spans="1:21" ht="31.2">
      <c r="A2" s="37"/>
      <c r="B2" s="37"/>
      <c r="C2" s="38" t="s">
        <v>120</v>
      </c>
      <c r="D2" s="37"/>
      <c r="E2" s="37"/>
      <c r="F2" s="39" t="s">
        <v>35</v>
      </c>
      <c r="G2" s="40" t="str">
        <f>introductie!C9</f>
        <v>GEMEENTE</v>
      </c>
      <c r="H2" s="37"/>
      <c r="I2" s="37"/>
      <c r="J2" s="37"/>
      <c r="K2" s="37"/>
      <c r="L2" s="37"/>
      <c r="M2" s="37"/>
      <c r="N2" s="37"/>
      <c r="O2" s="37"/>
      <c r="P2" s="37"/>
      <c r="Q2" s="37"/>
      <c r="R2" s="37"/>
      <c r="S2" s="37"/>
      <c r="T2" s="43" t="str">
        <f>voorblad!$A$23</f>
        <v>v.20230606</v>
      </c>
      <c r="U2" s="2"/>
    </row>
    <row r="3" spans="1:21">
      <c r="D3" t="s">
        <v>42</v>
      </c>
      <c r="F3" s="6" t="s">
        <v>135</v>
      </c>
      <c r="G3" s="6"/>
      <c r="H3" s="6"/>
      <c r="I3" s="6" t="s">
        <v>123</v>
      </c>
      <c r="J3" s="6"/>
      <c r="K3" s="6"/>
      <c r="L3" s="6"/>
      <c r="M3" s="6" t="s">
        <v>136</v>
      </c>
      <c r="N3" s="6"/>
      <c r="O3" s="6" t="s">
        <v>22</v>
      </c>
      <c r="P3" s="6"/>
      <c r="Q3" s="6"/>
      <c r="R3" s="6"/>
      <c r="S3" s="6"/>
    </row>
    <row r="4" spans="1:21">
      <c r="F4" s="6" t="s">
        <v>119</v>
      </c>
      <c r="G4" s="20" t="s">
        <v>44</v>
      </c>
      <c r="H4" s="6"/>
      <c r="I4" s="6" t="s">
        <v>53</v>
      </c>
      <c r="J4" s="6"/>
      <c r="K4" s="6" t="s">
        <v>45</v>
      </c>
      <c r="L4" s="6"/>
      <c r="M4" s="6" t="s">
        <v>137</v>
      </c>
      <c r="N4" s="6"/>
      <c r="O4" s="6" t="s">
        <v>23</v>
      </c>
      <c r="P4" s="6"/>
      <c r="Q4" s="6" t="s">
        <v>24</v>
      </c>
      <c r="R4" s="6"/>
      <c r="S4" s="6"/>
      <c r="T4" s="6" t="s">
        <v>43</v>
      </c>
    </row>
    <row r="5" spans="1:21" s="7" customFormat="1" ht="31.5" customHeight="1">
      <c r="A5"/>
      <c r="B5"/>
      <c r="C5"/>
      <c r="D5" s="6" t="s">
        <v>3</v>
      </c>
      <c r="F5" s="16"/>
      <c r="G5" s="17" t="s">
        <v>25</v>
      </c>
      <c r="H5" s="6"/>
      <c r="I5" s="18"/>
      <c r="J5" s="6"/>
      <c r="K5" s="17"/>
      <c r="L5" s="6"/>
      <c r="M5" s="18"/>
      <c r="N5" s="6"/>
      <c r="O5" s="19"/>
      <c r="P5" s="6"/>
      <c r="Q5" s="17"/>
      <c r="R5" s="17" t="s">
        <v>29</v>
      </c>
      <c r="S5" s="6"/>
      <c r="T5" s="18"/>
    </row>
    <row r="6" spans="1:21" s="7" customFormat="1" ht="31.5" customHeight="1">
      <c r="A6"/>
      <c r="B6"/>
      <c r="C6"/>
      <c r="D6" s="6" t="s">
        <v>4</v>
      </c>
      <c r="F6" s="16"/>
      <c r="G6" s="17" t="s">
        <v>25</v>
      </c>
      <c r="H6" s="6"/>
      <c r="I6" s="18"/>
      <c r="J6" s="6"/>
      <c r="K6" s="17"/>
      <c r="L6" s="6"/>
      <c r="M6" s="18"/>
      <c r="N6" s="6"/>
      <c r="O6" s="19"/>
      <c r="P6" s="6"/>
      <c r="Q6" s="17"/>
      <c r="R6" s="17" t="s">
        <v>29</v>
      </c>
      <c r="S6" s="6"/>
      <c r="T6" s="18"/>
    </row>
    <row r="7" spans="1:21" s="7" customFormat="1" ht="31.2">
      <c r="A7" s="8"/>
      <c r="B7" s="8"/>
      <c r="C7" s="8"/>
      <c r="D7" s="6" t="s">
        <v>5</v>
      </c>
      <c r="F7" s="16"/>
      <c r="G7" s="17" t="s">
        <v>25</v>
      </c>
      <c r="H7" s="6"/>
      <c r="I7" s="18"/>
      <c r="J7" s="6"/>
      <c r="K7" s="17"/>
      <c r="L7" s="6"/>
      <c r="M7" s="18"/>
      <c r="N7" s="6"/>
      <c r="O7" s="19"/>
      <c r="P7" s="6"/>
      <c r="Q7" s="17"/>
      <c r="R7" s="17" t="s">
        <v>29</v>
      </c>
      <c r="S7" s="6"/>
      <c r="T7" s="18"/>
    </row>
    <row r="8" spans="1:21" s="7" customFormat="1" ht="31.2">
      <c r="A8" s="8"/>
      <c r="B8" s="8"/>
      <c r="C8" s="8"/>
      <c r="D8" s="6" t="s">
        <v>6</v>
      </c>
      <c r="F8" s="16"/>
      <c r="G8" s="17" t="s">
        <v>25</v>
      </c>
      <c r="H8" s="6"/>
      <c r="I8" s="18"/>
      <c r="J8" s="6"/>
      <c r="K8" s="17"/>
      <c r="L8" s="6"/>
      <c r="M8" s="18"/>
      <c r="N8" s="6"/>
      <c r="O8" s="19"/>
      <c r="P8" s="6"/>
      <c r="Q8" s="17"/>
      <c r="R8" s="17" t="s">
        <v>29</v>
      </c>
      <c r="S8" s="6"/>
      <c r="T8" s="18"/>
    </row>
    <row r="9" spans="1:21" s="7" customFormat="1" ht="31.2">
      <c r="A9" s="8"/>
      <c r="B9" s="8"/>
      <c r="C9" s="8"/>
      <c r="D9" s="6" t="s">
        <v>7</v>
      </c>
      <c r="F9" s="16"/>
      <c r="G9" s="17" t="s">
        <v>25</v>
      </c>
      <c r="H9" s="6"/>
      <c r="I9" s="18"/>
      <c r="J9" s="6"/>
      <c r="K9" s="17"/>
      <c r="L9" s="6"/>
      <c r="M9" s="18"/>
      <c r="N9" s="6"/>
      <c r="O9" s="19"/>
      <c r="P9" s="6"/>
      <c r="Q9" s="17"/>
      <c r="R9" s="17" t="s">
        <v>29</v>
      </c>
      <c r="S9" s="6"/>
      <c r="T9" s="18"/>
    </row>
    <row r="10" spans="1:21" s="7" customFormat="1" ht="31.2">
      <c r="A10" s="8"/>
      <c r="B10" s="8"/>
      <c r="C10" s="8"/>
      <c r="D10" s="6" t="s">
        <v>8</v>
      </c>
      <c r="F10" s="16"/>
      <c r="G10" s="17" t="s">
        <v>25</v>
      </c>
      <c r="H10" s="6"/>
      <c r="I10" s="18"/>
      <c r="J10" s="6"/>
      <c r="K10" s="17"/>
      <c r="L10" s="6"/>
      <c r="M10" s="18"/>
      <c r="N10" s="6"/>
      <c r="O10" s="19"/>
      <c r="P10" s="6"/>
      <c r="Q10" s="17"/>
      <c r="R10" s="17" t="s">
        <v>29</v>
      </c>
      <c r="S10" s="6"/>
      <c r="T10" s="18"/>
    </row>
    <row r="11" spans="1:21" s="7" customFormat="1" ht="31.2">
      <c r="A11" s="8"/>
      <c r="B11" s="8"/>
      <c r="C11" s="8"/>
      <c r="D11" s="6" t="s">
        <v>9</v>
      </c>
      <c r="F11" s="16"/>
      <c r="G11" s="17" t="s">
        <v>25</v>
      </c>
      <c r="H11" s="6"/>
      <c r="I11" s="18"/>
      <c r="J11" s="6"/>
      <c r="K11" s="17"/>
      <c r="L11" s="6"/>
      <c r="M11" s="18"/>
      <c r="N11" s="6"/>
      <c r="O11" s="19"/>
      <c r="P11" s="6"/>
      <c r="Q11" s="17"/>
      <c r="R11" s="17" t="s">
        <v>29</v>
      </c>
      <c r="S11" s="6"/>
      <c r="T11" s="18"/>
    </row>
    <row r="12" spans="1:21" s="7" customFormat="1" ht="31.2">
      <c r="A12" s="8"/>
      <c r="B12" s="8"/>
      <c r="C12" s="8"/>
      <c r="D12" s="6" t="s">
        <v>10</v>
      </c>
      <c r="F12" s="16"/>
      <c r="G12" s="17" t="s">
        <v>25</v>
      </c>
      <c r="H12" s="6"/>
      <c r="I12" s="18"/>
      <c r="J12" s="6"/>
      <c r="K12" s="17"/>
      <c r="L12" s="6"/>
      <c r="M12" s="18"/>
      <c r="N12" s="6"/>
      <c r="O12" s="19"/>
      <c r="P12" s="6"/>
      <c r="Q12" s="17"/>
      <c r="R12" s="17" t="s">
        <v>29</v>
      </c>
      <c r="S12" s="6"/>
      <c r="T12" s="18"/>
    </row>
    <row r="13" spans="1:21" s="7" customFormat="1" ht="31.2">
      <c r="A13" s="8"/>
      <c r="B13" s="8"/>
      <c r="C13" s="8"/>
      <c r="D13" s="6" t="s">
        <v>11</v>
      </c>
      <c r="F13" s="16"/>
      <c r="G13" s="17" t="s">
        <v>25</v>
      </c>
      <c r="H13" s="6"/>
      <c r="I13" s="18"/>
      <c r="J13" s="6"/>
      <c r="K13" s="17"/>
      <c r="L13" s="6"/>
      <c r="M13" s="18"/>
      <c r="N13" s="6"/>
      <c r="O13" s="19"/>
      <c r="P13" s="6"/>
      <c r="Q13" s="17"/>
      <c r="R13" s="17" t="s">
        <v>29</v>
      </c>
      <c r="S13" s="6"/>
      <c r="T13" s="18"/>
    </row>
    <row r="14" spans="1:21" s="7" customFormat="1" ht="31.2">
      <c r="A14" s="8"/>
      <c r="B14" s="8"/>
      <c r="C14" s="8"/>
      <c r="D14" s="6" t="s">
        <v>12</v>
      </c>
      <c r="F14" s="16"/>
      <c r="G14" s="17" t="s">
        <v>25</v>
      </c>
      <c r="H14" s="6"/>
      <c r="I14" s="18"/>
      <c r="J14" s="6"/>
      <c r="K14" s="17"/>
      <c r="L14" s="6"/>
      <c r="M14" s="18"/>
      <c r="N14" s="6"/>
      <c r="O14" s="19"/>
      <c r="P14" s="6"/>
      <c r="Q14" s="17"/>
      <c r="R14" s="17" t="s">
        <v>29</v>
      </c>
      <c r="S14" s="6"/>
      <c r="T14" s="18"/>
    </row>
    <row r="15" spans="1:21" s="7" customFormat="1" ht="31.2">
      <c r="A15" s="8"/>
      <c r="B15" s="8"/>
      <c r="C15" s="8"/>
      <c r="D15" s="6" t="s">
        <v>13</v>
      </c>
      <c r="F15" s="16"/>
      <c r="G15" s="17" t="s">
        <v>25</v>
      </c>
      <c r="H15" s="6"/>
      <c r="I15" s="18"/>
      <c r="J15" s="6"/>
      <c r="K15" s="17"/>
      <c r="L15" s="6"/>
      <c r="M15" s="18"/>
      <c r="N15" s="6"/>
      <c r="O15" s="19"/>
      <c r="P15" s="6"/>
      <c r="Q15" s="17"/>
      <c r="R15" s="17" t="s">
        <v>29</v>
      </c>
      <c r="S15" s="6"/>
      <c r="T15" s="18"/>
    </row>
    <row r="16" spans="1:21" s="7" customFormat="1" ht="31.2">
      <c r="A16" s="8"/>
      <c r="B16" s="8"/>
      <c r="C16" s="8"/>
      <c r="D16" s="6" t="s">
        <v>14</v>
      </c>
      <c r="F16" s="16"/>
      <c r="G16" s="17" t="s">
        <v>25</v>
      </c>
      <c r="H16" s="6"/>
      <c r="I16" s="18"/>
      <c r="J16" s="6"/>
      <c r="K16" s="17"/>
      <c r="L16" s="6"/>
      <c r="M16" s="18"/>
      <c r="N16" s="6"/>
      <c r="O16" s="19"/>
      <c r="P16" s="6"/>
      <c r="Q16" s="17"/>
      <c r="R16" s="17" t="s">
        <v>29</v>
      </c>
      <c r="S16" s="6"/>
      <c r="T16" s="18"/>
    </row>
    <row r="17" spans="1:20" s="7" customFormat="1" ht="31.2">
      <c r="A17" s="8"/>
      <c r="B17" s="8"/>
      <c r="C17" s="8"/>
      <c r="D17" s="6" t="s">
        <v>15</v>
      </c>
      <c r="F17" s="16"/>
      <c r="G17" s="17" t="s">
        <v>25</v>
      </c>
      <c r="H17" s="6"/>
      <c r="I17" s="18"/>
      <c r="J17" s="6"/>
      <c r="K17" s="17"/>
      <c r="L17" s="6"/>
      <c r="M17" s="18"/>
      <c r="N17" s="6"/>
      <c r="O17" s="19"/>
      <c r="P17" s="6"/>
      <c r="Q17" s="17"/>
      <c r="R17" s="17" t="s">
        <v>29</v>
      </c>
      <c r="S17" s="6"/>
      <c r="T17" s="18"/>
    </row>
    <row r="18" spans="1:20" s="7" customFormat="1" ht="31.2">
      <c r="A18" s="8"/>
      <c r="B18" s="8"/>
      <c r="C18" s="8"/>
      <c r="D18" s="6" t="s">
        <v>16</v>
      </c>
      <c r="F18" s="16"/>
      <c r="G18" s="17" t="s">
        <v>25</v>
      </c>
      <c r="H18" s="6"/>
      <c r="I18" s="18"/>
      <c r="J18" s="6"/>
      <c r="K18" s="17"/>
      <c r="L18" s="6"/>
      <c r="M18" s="18"/>
      <c r="N18" s="6"/>
      <c r="O18" s="19"/>
      <c r="P18" s="6"/>
      <c r="Q18" s="17"/>
      <c r="R18" s="17" t="s">
        <v>29</v>
      </c>
      <c r="S18" s="6"/>
      <c r="T18" s="18"/>
    </row>
    <row r="19" spans="1:20" s="7" customFormat="1" ht="31.2">
      <c r="A19" s="8"/>
      <c r="B19" s="8"/>
      <c r="C19" s="8"/>
      <c r="D19" s="6" t="s">
        <v>17</v>
      </c>
      <c r="F19" s="16"/>
      <c r="G19" s="17" t="s">
        <v>25</v>
      </c>
      <c r="H19" s="6"/>
      <c r="I19" s="18"/>
      <c r="J19" s="6"/>
      <c r="K19" s="17"/>
      <c r="L19" s="6"/>
      <c r="M19" s="18"/>
      <c r="N19" s="6"/>
      <c r="O19" s="19"/>
      <c r="P19" s="6"/>
      <c r="Q19" s="17"/>
      <c r="R19" s="17" t="s">
        <v>29</v>
      </c>
      <c r="S19" s="6"/>
      <c r="T19" s="18"/>
    </row>
    <row r="20" spans="1:20" s="7" customFormat="1" ht="31.2">
      <c r="A20" s="8"/>
      <c r="B20" s="8"/>
      <c r="C20" s="8"/>
      <c r="D20" s="6" t="s">
        <v>18</v>
      </c>
      <c r="F20" s="16"/>
      <c r="G20" s="17" t="s">
        <v>25</v>
      </c>
      <c r="H20" s="6"/>
      <c r="I20" s="18"/>
      <c r="J20" s="6"/>
      <c r="K20" s="17"/>
      <c r="L20" s="6"/>
      <c r="M20" s="18"/>
      <c r="N20" s="6"/>
      <c r="O20" s="19"/>
      <c r="P20" s="6"/>
      <c r="Q20" s="17"/>
      <c r="R20" s="17" t="s">
        <v>29</v>
      </c>
      <c r="S20" s="6"/>
      <c r="T20" s="18"/>
    </row>
    <row r="21" spans="1:20" s="7" customFormat="1" ht="31.2">
      <c r="A21" s="8"/>
      <c r="B21" s="8"/>
      <c r="C21" s="8"/>
      <c r="D21" s="6" t="s">
        <v>19</v>
      </c>
      <c r="F21" s="16"/>
      <c r="G21" s="17" t="s">
        <v>25</v>
      </c>
      <c r="H21" s="6"/>
      <c r="I21" s="18"/>
      <c r="J21" s="6"/>
      <c r="K21" s="17"/>
      <c r="L21" s="6"/>
      <c r="M21" s="18"/>
      <c r="N21" s="6"/>
      <c r="O21" s="19"/>
      <c r="P21" s="6"/>
      <c r="Q21" s="17"/>
      <c r="R21" s="17" t="s">
        <v>29</v>
      </c>
      <c r="S21" s="6"/>
      <c r="T21" s="18"/>
    </row>
    <row r="22" spans="1:20" s="7" customFormat="1" ht="31.5" customHeight="1">
      <c r="A22" s="8"/>
      <c r="B22" s="8"/>
      <c r="C22" s="8"/>
      <c r="D22" s="6" t="s">
        <v>20</v>
      </c>
      <c r="F22" s="16"/>
      <c r="G22" s="17" t="s">
        <v>25</v>
      </c>
      <c r="H22" s="6"/>
      <c r="I22" s="18"/>
      <c r="J22" s="6"/>
      <c r="K22" s="17"/>
      <c r="L22" s="6"/>
      <c r="M22" s="18"/>
      <c r="N22" s="6"/>
      <c r="O22" s="19"/>
      <c r="P22" s="6"/>
      <c r="Q22" s="17"/>
      <c r="R22" s="17" t="s">
        <v>29</v>
      </c>
      <c r="S22" s="6"/>
      <c r="T22" s="18"/>
    </row>
    <row r="23" spans="1:20" s="9" customFormat="1">
      <c r="D23" s="6"/>
    </row>
  </sheetData>
  <sheetProtection algorithmName="SHA-512" hashValue="Wi8tIdToL+ZffwImB200pi/LDjjEi+bEl1ejI8CFYTiCtg3KkW7CkLDPE0SweP3Q/O5WoglYWxvtvTMthjOtwQ==" saltValue="By6K9RHbzP9+vRE1y8OuDg==" spinCount="100000" sheet="1" objects="1" scenarios="1"/>
  <dataValidations count="3">
    <dataValidation type="list" allowBlank="1" showInputMessage="1" showErrorMessage="1" sqref="G5:G22" xr:uid="{E04A3666-0C02-4D32-86BD-54BE2B8E378E}">
      <formula1>Lijst_Eenheden</formula1>
    </dataValidation>
    <dataValidation type="list" allowBlank="1" showInputMessage="1" showErrorMessage="1" sqref="R5:R22" xr:uid="{8918B728-4A8F-4E74-BA2B-A3692272BFD8}">
      <formula1>Lijst_Periodes</formula1>
    </dataValidation>
    <dataValidation type="list" allowBlank="1" showInputMessage="1" showErrorMessage="1" sqref="M5:M22" xr:uid="{E9ECCC77-FBD2-4621-8FC6-BB6ADE0D3AD9}">
      <formula1>"ja,nee"</formula1>
    </dataValidation>
  </dataValidations>
  <pageMargins left="0.7" right="0.7" top="0.75" bottom="0.75" header="0.3" footer="0.3"/>
  <pageSetup paperSize="9" scale="4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F837-042A-42A0-948F-DE7701CC8777}">
  <sheetPr>
    <tabColor theme="5"/>
    <pageSetUpPr fitToPage="1"/>
  </sheetPr>
  <dimension ref="A1:F260"/>
  <sheetViews>
    <sheetView showGridLines="0" showRowColHeaders="0" zoomScaleNormal="100" workbookViewId="0">
      <pane ySplit="6" topLeftCell="A7" activePane="bottomLeft" state="frozen"/>
      <selection pane="bottomLeft" activeCell="G10" sqref="G10"/>
    </sheetView>
  </sheetViews>
  <sheetFormatPr defaultRowHeight="14.4"/>
  <cols>
    <col min="1" max="1" width="2.44140625" customWidth="1"/>
    <col min="2" max="2" width="4" customWidth="1"/>
    <col min="3" max="3" width="1.6640625" customWidth="1"/>
    <col min="4" max="4" width="95.109375" customWidth="1"/>
  </cols>
  <sheetData>
    <row r="1" spans="1:6">
      <c r="A1" s="22" t="str">
        <f>voorblad!$C$6</f>
        <v>Studie naar verwerkingstarieven</v>
      </c>
    </row>
    <row r="2" spans="1:6" ht="31.2">
      <c r="A2" s="41"/>
      <c r="B2" s="45"/>
      <c r="C2" s="42" t="s">
        <v>121</v>
      </c>
      <c r="D2" s="41"/>
      <c r="E2" s="44" t="str">
        <f>voorblad!$A$23</f>
        <v>v.20230606</v>
      </c>
    </row>
    <row r="3" spans="1:6" s="9" customFormat="1" ht="4.2">
      <c r="A3" s="47"/>
    </row>
    <row r="4" spans="1:6">
      <c r="A4" s="22"/>
      <c r="D4" t="s">
        <v>132</v>
      </c>
    </row>
    <row r="5" spans="1:6" s="9" customFormat="1" ht="4.2">
      <c r="A5" s="47"/>
    </row>
    <row r="6" spans="1:6" s="50" customFormat="1" ht="30" customHeight="1">
      <c r="A6" s="57"/>
      <c r="B6" s="57"/>
      <c r="C6" s="58"/>
      <c r="D6" s="48" t="str">
        <f>"naar introductie         of         naar vragenlijst "</f>
        <v xml:space="preserve">naar introductie         of         naar vragenlijst </v>
      </c>
      <c r="E6" s="49"/>
    </row>
    <row r="8" spans="1:6" ht="36.75" customHeight="1">
      <c r="A8" s="1"/>
      <c r="B8" s="24"/>
      <c r="C8" s="1"/>
      <c r="D8" s="15" t="s">
        <v>122</v>
      </c>
      <c r="E8" s="1"/>
      <c r="F8" s="2"/>
    </row>
    <row r="10" spans="1:6" s="14" customFormat="1" ht="54" customHeight="1">
      <c r="C10" s="56" t="str">
        <f>"Het tarief betreft alleen het tarief voor het verwerken van het afval zoals de ontdoener (dus diegene die op dat moment houder is van het afval en het voor verwerking wil aanbieden ("&amp;introductie!$C$9&amp;")) dat bij het aanleveren aan de poort van een verwerker moeten betalen."</f>
        <v>Het tarief betreft alleen het tarief voor het verwerken van het afval zoals de ontdoener (dus diegene die op dat moment houder is van het afval en het voor verwerking wil aanbieden (GEMEENTE)) dat bij het aanleveren aan de poort van een verwerker moeten betalen.</v>
      </c>
      <c r="D10" s="56"/>
    </row>
    <row r="11" spans="1:6">
      <c r="C11" s="13" t="s">
        <v>48</v>
      </c>
      <c r="D11" s="12" t="s">
        <v>125</v>
      </c>
    </row>
    <row r="12" spans="1:6">
      <c r="C12" s="13" t="s">
        <v>48</v>
      </c>
      <c r="D12" s="12" t="s">
        <v>126</v>
      </c>
    </row>
    <row r="13" spans="1:6" ht="28.8">
      <c r="C13" s="13" t="s">
        <v>48</v>
      </c>
      <c r="D13" s="12" t="s">
        <v>127</v>
      </c>
    </row>
    <row r="14" spans="1:6" ht="28.8">
      <c r="C14" s="13" t="s">
        <v>48</v>
      </c>
      <c r="D14" s="12" t="s">
        <v>128</v>
      </c>
    </row>
    <row r="15" spans="1:6">
      <c r="D15" s="12"/>
    </row>
    <row r="16" spans="1:6" ht="40.5" customHeight="1">
      <c r="A16" s="5"/>
      <c r="B16" s="5"/>
      <c r="C16" s="5"/>
      <c r="D16" s="27" t="str">
        <f>"Terug naar "&amp;LOWER(D8)&amp;": "</f>
        <v xml:space="preserve">Terug naar tarief: </v>
      </c>
      <c r="E16" s="25"/>
    </row>
    <row r="18" spans="1:6" ht="36.75" customHeight="1">
      <c r="A18" s="1"/>
      <c r="B18" s="24"/>
      <c r="C18" s="1"/>
      <c r="D18" s="15" t="s">
        <v>21</v>
      </c>
      <c r="E18" s="1"/>
      <c r="F18" s="2"/>
    </row>
    <row r="20" spans="1:6">
      <c r="D20" s="22" t="s">
        <v>129</v>
      </c>
    </row>
    <row r="21" spans="1:6" ht="43.2">
      <c r="D21" s="12" t="str">
        <f>"Naam van de organisatie waarmee "&amp;introductie!C9&amp;" het verwerkingscontract c.q. -tarief is aangegaan. De naam kan de organisatie zijn die het afval ook daadwerkelijk verwerker of een transporteur, inzamelaar, handelaar of bemiddelaar."</f>
        <v>Naam van de organisatie waarmee GEMEENTE het verwerkingscontract c.q. -tarief is aangegaan. De naam kan de organisatie zijn die het afval ook daadwerkelijk verwerker of een transporteur, inzamelaar, handelaar of bemiddelaar.</v>
      </c>
    </row>
    <row r="23" spans="1:6">
      <c r="D23" s="22" t="s">
        <v>130</v>
      </c>
    </row>
    <row r="24" spans="1:6" ht="28.8">
      <c r="D24" s="12" t="s">
        <v>131</v>
      </c>
    </row>
    <row r="26" spans="1:6" ht="40.5" customHeight="1">
      <c r="A26" s="5"/>
      <c r="B26" s="5"/>
      <c r="C26" s="5"/>
      <c r="D26" s="27" t="str">
        <f>"Terug naar "&amp;LOWER(D18)&amp;": "</f>
        <v xml:space="preserve">Terug naar verwerker: </v>
      </c>
      <c r="E26" s="25"/>
    </row>
    <row r="28" spans="1:6" ht="36.75" customHeight="1">
      <c r="A28" s="1"/>
      <c r="B28" s="24"/>
      <c r="C28" s="1"/>
      <c r="D28" s="15" t="s">
        <v>3</v>
      </c>
      <c r="E28" s="1"/>
      <c r="F28" s="2"/>
    </row>
    <row r="30" spans="1:6">
      <c r="C30" s="23" t="s">
        <v>139</v>
      </c>
    </row>
    <row r="31" spans="1:6" ht="11.25" customHeight="1">
      <c r="C31" s="23"/>
    </row>
    <row r="32" spans="1:6">
      <c r="C32" s="22" t="s">
        <v>46</v>
      </c>
    </row>
    <row r="33" spans="1:6" ht="57.6">
      <c r="C33" s="14" t="s">
        <v>48</v>
      </c>
      <c r="D33" s="12" t="s">
        <v>49</v>
      </c>
    </row>
    <row r="34" spans="1:6">
      <c r="C34" s="22" t="s">
        <v>47</v>
      </c>
      <c r="D34" s="14"/>
    </row>
    <row r="35" spans="1:6" ht="57.6">
      <c r="C35" s="14" t="s">
        <v>48</v>
      </c>
      <c r="D35" s="11" t="s">
        <v>52</v>
      </c>
    </row>
    <row r="36" spans="1:6">
      <c r="C36" s="14" t="s">
        <v>48</v>
      </c>
      <c r="D36" s="11" t="s">
        <v>50</v>
      </c>
    </row>
    <row r="37" spans="1:6" ht="28.8">
      <c r="B37" s="14"/>
      <c r="C37" s="14" t="s">
        <v>48</v>
      </c>
      <c r="D37" s="11" t="s">
        <v>51</v>
      </c>
    </row>
    <row r="38" spans="1:6">
      <c r="C38" s="13"/>
      <c r="D38" s="14"/>
    </row>
    <row r="39" spans="1:6" ht="40.5" customHeight="1">
      <c r="A39" s="5"/>
      <c r="B39" s="5"/>
      <c r="C39" s="5"/>
      <c r="D39" s="26" t="str">
        <f>"Terug naar de vragenlijst "&amp;LOWER(D28)&amp;": "</f>
        <v xml:space="preserve">Terug naar de vragenlijst restafval van huishoudens en bedrijven: </v>
      </c>
      <c r="E39" s="25"/>
    </row>
    <row r="40" spans="1:6">
      <c r="D40" s="21"/>
    </row>
    <row r="41" spans="1:6" ht="36.75" customHeight="1">
      <c r="A41" s="1"/>
      <c r="B41" s="24"/>
      <c r="C41" s="1"/>
      <c r="D41" s="15" t="s">
        <v>4</v>
      </c>
      <c r="E41" s="1"/>
      <c r="F41" s="2"/>
    </row>
    <row r="43" spans="1:6">
      <c r="C43" s="23" t="s">
        <v>139</v>
      </c>
    </row>
    <row r="44" spans="1:6">
      <c r="C44" s="23"/>
    </row>
    <row r="45" spans="1:6">
      <c r="C45" s="22" t="s">
        <v>54</v>
      </c>
    </row>
    <row r="46" spans="1:6" ht="28.8">
      <c r="C46" s="14" t="s">
        <v>48</v>
      </c>
      <c r="D46" s="12" t="s">
        <v>55</v>
      </c>
    </row>
    <row r="47" spans="1:6" ht="28.8">
      <c r="C47" s="28" t="s">
        <v>48</v>
      </c>
      <c r="D47" s="12" t="s">
        <v>56</v>
      </c>
    </row>
    <row r="48" spans="1:6" ht="28.8">
      <c r="C48" s="14" t="s">
        <v>48</v>
      </c>
      <c r="D48" s="11" t="s">
        <v>57</v>
      </c>
    </row>
    <row r="49" spans="1:6" ht="5.0999999999999996" customHeight="1">
      <c r="C49" s="14"/>
      <c r="D49" s="11"/>
    </row>
    <row r="50" spans="1:6" ht="5.0999999999999996" customHeight="1">
      <c r="B50" s="14"/>
      <c r="C50" s="14"/>
      <c r="D50" s="11"/>
    </row>
    <row r="51" spans="1:6" ht="5.0999999999999996" customHeight="1">
      <c r="C51" s="13"/>
      <c r="D51" s="14"/>
    </row>
    <row r="52" spans="1:6" ht="40.5" customHeight="1">
      <c r="A52" s="5"/>
      <c r="B52" s="5"/>
      <c r="C52" s="5"/>
      <c r="D52" s="26" t="str">
        <f>"Terug naar de vragenlijst "&amp;LOWER(D41)&amp;": "</f>
        <v xml:space="preserve">Terug naar de vragenlijst papier en karton: </v>
      </c>
      <c r="E52" s="25"/>
    </row>
    <row r="54" spans="1:6" ht="36.75" customHeight="1">
      <c r="A54" s="1"/>
      <c r="B54" s="24"/>
      <c r="C54" s="1"/>
      <c r="D54" s="15" t="s">
        <v>5</v>
      </c>
      <c r="E54" s="1"/>
      <c r="F54" s="2"/>
    </row>
    <row r="56" spans="1:6">
      <c r="C56" s="23" t="s">
        <v>139</v>
      </c>
    </row>
    <row r="57" spans="1:6">
      <c r="C57" s="23"/>
    </row>
    <row r="58" spans="1:6">
      <c r="C58" s="22" t="s">
        <v>58</v>
      </c>
    </row>
    <row r="59" spans="1:6" ht="15" customHeight="1">
      <c r="C59" s="14" t="s">
        <v>48</v>
      </c>
      <c r="D59" s="12" t="s">
        <v>59</v>
      </c>
    </row>
    <row r="60" spans="1:6" ht="28.8">
      <c r="C60" s="14" t="s">
        <v>48</v>
      </c>
      <c r="D60" s="12" t="s">
        <v>61</v>
      </c>
    </row>
    <row r="61" spans="1:6">
      <c r="C61" s="14" t="s">
        <v>48</v>
      </c>
      <c r="D61" s="12" t="s">
        <v>60</v>
      </c>
    </row>
    <row r="62" spans="1:6" ht="5.0999999999999996" customHeight="1">
      <c r="C62" s="14"/>
      <c r="D62" s="11"/>
    </row>
    <row r="63" spans="1:6" ht="5.0999999999999996" customHeight="1">
      <c r="B63" s="14"/>
      <c r="C63" s="14"/>
      <c r="D63" s="11"/>
    </row>
    <row r="64" spans="1:6" ht="5.0999999999999996" customHeight="1">
      <c r="C64" s="13"/>
      <c r="D64" s="14"/>
    </row>
    <row r="65" spans="1:6" ht="40.5" customHeight="1">
      <c r="A65" s="5"/>
      <c r="B65" s="5"/>
      <c r="C65" s="5"/>
      <c r="D65" s="26" t="str">
        <f>"Terug naar de vragenlijst "&amp;LOWER(D54)&amp;": "</f>
        <v xml:space="preserve">Terug naar de vragenlijst textiel en schoeisel: </v>
      </c>
      <c r="E65" s="25"/>
    </row>
    <row r="67" spans="1:6" ht="36.75" customHeight="1">
      <c r="A67" s="1"/>
      <c r="B67" s="24"/>
      <c r="C67" s="1"/>
      <c r="D67" s="15" t="s">
        <v>6</v>
      </c>
      <c r="E67" s="1"/>
      <c r="F67" s="2"/>
    </row>
    <row r="69" spans="1:6">
      <c r="C69" s="23" t="s">
        <v>139</v>
      </c>
    </row>
    <row r="70" spans="1:6">
      <c r="C70" s="23"/>
    </row>
    <row r="71" spans="1:6">
      <c r="C71" s="22" t="s">
        <v>62</v>
      </c>
    </row>
    <row r="72" spans="1:6">
      <c r="C72" s="14" t="s">
        <v>48</v>
      </c>
      <c r="D72" s="12" t="s">
        <v>63</v>
      </c>
    </row>
    <row r="73" spans="1:6" ht="43.2">
      <c r="C73" s="14" t="s">
        <v>48</v>
      </c>
      <c r="D73" s="12" t="s">
        <v>65</v>
      </c>
    </row>
    <row r="74" spans="1:6" ht="28.8">
      <c r="C74" s="14" t="s">
        <v>48</v>
      </c>
      <c r="D74" s="11" t="s">
        <v>64</v>
      </c>
    </row>
    <row r="75" spans="1:6" ht="5.0999999999999996" customHeight="1">
      <c r="C75" s="14"/>
      <c r="D75" s="11"/>
    </row>
    <row r="76" spans="1:6" ht="5.0999999999999996" customHeight="1">
      <c r="B76" s="14"/>
      <c r="C76" s="14"/>
      <c r="D76" s="11"/>
    </row>
    <row r="77" spans="1:6" ht="5.0999999999999996" customHeight="1">
      <c r="C77" s="13"/>
      <c r="D77" s="14"/>
    </row>
    <row r="78" spans="1:6" ht="40.5" customHeight="1">
      <c r="A78" s="5"/>
      <c r="B78" s="5"/>
      <c r="C78" s="5"/>
      <c r="D78" s="26" t="str">
        <f>"Terug naar de vragenlijst "&amp;LOWER(D67)&amp;": "</f>
        <v xml:space="preserve">Terug naar de vragenlijst bioafval/gft/gfe/swill: </v>
      </c>
      <c r="E78" s="25"/>
    </row>
    <row r="80" spans="1:6" ht="36.75" customHeight="1">
      <c r="A80" s="1"/>
      <c r="B80" s="24"/>
      <c r="C80" s="1"/>
      <c r="D80" s="15" t="s">
        <v>7</v>
      </c>
      <c r="E80" s="1"/>
      <c r="F80" s="2"/>
    </row>
    <row r="82" spans="1:6" ht="15" customHeight="1">
      <c r="C82" s="23" t="s">
        <v>139</v>
      </c>
    </row>
    <row r="83" spans="1:6" ht="15" customHeight="1">
      <c r="C83" s="23"/>
    </row>
    <row r="84" spans="1:6">
      <c r="C84" s="22" t="s">
        <v>66</v>
      </c>
    </row>
    <row r="85" spans="1:6">
      <c r="C85" s="14" t="s">
        <v>48</v>
      </c>
      <c r="D85" s="12" t="s">
        <v>67</v>
      </c>
    </row>
    <row r="86" spans="1:6" ht="28.8">
      <c r="C86" s="14" t="s">
        <v>48</v>
      </c>
      <c r="D86" s="12" t="s">
        <v>74</v>
      </c>
    </row>
    <row r="87" spans="1:6">
      <c r="C87" s="14" t="s">
        <v>48</v>
      </c>
      <c r="D87" t="s">
        <v>75</v>
      </c>
    </row>
    <row r="88" spans="1:6">
      <c r="C88" s="14" t="s">
        <v>48</v>
      </c>
      <c r="D88" s="12" t="s">
        <v>73</v>
      </c>
    </row>
    <row r="89" spans="1:6" ht="28.8">
      <c r="C89" s="14" t="s">
        <v>48</v>
      </c>
      <c r="D89" s="12" t="s">
        <v>68</v>
      </c>
    </row>
    <row r="90" spans="1:6">
      <c r="C90" s="14"/>
    </row>
    <row r="91" spans="1:6" ht="40.5" customHeight="1">
      <c r="A91" s="5"/>
      <c r="B91" s="5"/>
      <c r="C91" s="5"/>
      <c r="D91" s="26" t="str">
        <f>"Terug naar de vragenlijst "&amp;LOWER(D80)&amp;": "</f>
        <v xml:space="preserve">Terug naar de vragenlijst groenafval: </v>
      </c>
      <c r="E91" s="25"/>
    </row>
    <row r="92" spans="1:6">
      <c r="D92" s="21"/>
    </row>
    <row r="93" spans="1:6" ht="36.75" customHeight="1">
      <c r="A93" s="1"/>
      <c r="B93" s="24"/>
      <c r="C93" s="1"/>
      <c r="D93" s="15" t="s">
        <v>8</v>
      </c>
      <c r="E93" s="1"/>
      <c r="F93" s="2"/>
    </row>
    <row r="95" spans="1:6">
      <c r="C95" s="23" t="s">
        <v>139</v>
      </c>
    </row>
    <row r="96" spans="1:6">
      <c r="C96" s="23"/>
    </row>
    <row r="97" spans="1:6">
      <c r="C97" s="22" t="s">
        <v>69</v>
      </c>
    </row>
    <row r="98" spans="1:6" ht="28.8">
      <c r="C98" s="14" t="s">
        <v>48</v>
      </c>
      <c r="D98" s="12" t="s">
        <v>72</v>
      </c>
    </row>
    <row r="99" spans="1:6" ht="28.8">
      <c r="C99" s="14" t="s">
        <v>48</v>
      </c>
      <c r="D99" s="11" t="s">
        <v>70</v>
      </c>
    </row>
    <row r="100" spans="1:6" ht="28.8">
      <c r="C100" s="14" t="s">
        <v>48</v>
      </c>
      <c r="D100" s="11" t="s">
        <v>71</v>
      </c>
    </row>
    <row r="101" spans="1:6" ht="5.0999999999999996" customHeight="1">
      <c r="C101" s="14"/>
      <c r="D101" s="11"/>
    </row>
    <row r="102" spans="1:6" ht="5.0999999999999996" customHeight="1">
      <c r="B102" s="14"/>
      <c r="C102" s="14"/>
      <c r="D102" s="11"/>
    </row>
    <row r="103" spans="1:6" ht="5.0999999999999996" customHeight="1">
      <c r="C103" s="13"/>
      <c r="D103" s="14"/>
    </row>
    <row r="104" spans="1:6" ht="40.5" customHeight="1">
      <c r="A104" s="5"/>
      <c r="B104" s="5"/>
      <c r="C104" s="5"/>
      <c r="D104" s="26" t="str">
        <f>"Terug naar de vragenlijst "&amp;LOWER(D93)&amp;": "</f>
        <v xml:space="preserve">Terug naar de vragenlijst gemengde fracties bouw- en sloopafval: </v>
      </c>
      <c r="E104" s="25"/>
    </row>
    <row r="106" spans="1:6" ht="36.75" customHeight="1">
      <c r="A106" s="1"/>
      <c r="B106" s="24"/>
      <c r="C106" s="1"/>
      <c r="D106" s="15" t="s">
        <v>9</v>
      </c>
      <c r="E106" s="1"/>
      <c r="F106" s="2"/>
    </row>
    <row r="108" spans="1:6">
      <c r="C108" s="23" t="s">
        <v>139</v>
      </c>
    </row>
    <row r="109" spans="1:6">
      <c r="C109" s="23"/>
    </row>
    <row r="110" spans="1:6">
      <c r="C110" s="14" t="s">
        <v>48</v>
      </c>
      <c r="D110" t="s">
        <v>76</v>
      </c>
    </row>
    <row r="111" spans="1:6">
      <c r="C111" s="14" t="s">
        <v>48</v>
      </c>
      <c r="D111" s="12" t="s">
        <v>77</v>
      </c>
    </row>
    <row r="112" spans="1:6">
      <c r="C112" s="14" t="s">
        <v>48</v>
      </c>
      <c r="D112" s="12" t="s">
        <v>78</v>
      </c>
    </row>
    <row r="113" spans="1:6" ht="28.8">
      <c r="C113" s="14" t="s">
        <v>48</v>
      </c>
      <c r="D113" s="12" t="s">
        <v>79</v>
      </c>
    </row>
    <row r="114" spans="1:6" ht="5.0999999999999996" customHeight="1">
      <c r="C114" s="14"/>
      <c r="D114" s="12"/>
    </row>
    <row r="115" spans="1:6" ht="5.0999999999999996" customHeight="1">
      <c r="B115" s="14"/>
      <c r="C115" s="14"/>
      <c r="D115" s="12"/>
    </row>
    <row r="116" spans="1:6" ht="5.0999999999999996" customHeight="1">
      <c r="C116" s="13"/>
      <c r="D116" s="14"/>
    </row>
    <row r="117" spans="1:6" ht="40.5" customHeight="1">
      <c r="A117" s="5"/>
      <c r="B117" s="5"/>
      <c r="C117" s="5"/>
      <c r="D117" s="26" t="str">
        <f>"Terug naar de vragenlijst "&amp;LOWER(D106)&amp;": "</f>
        <v xml:space="preserve">Terug naar de vragenlijst gips: </v>
      </c>
      <c r="E117" s="25"/>
    </row>
    <row r="119" spans="1:6" ht="36.75" customHeight="1">
      <c r="A119" s="1"/>
      <c r="B119" s="24"/>
      <c r="C119" s="1"/>
      <c r="D119" s="15" t="s">
        <v>10</v>
      </c>
      <c r="E119" s="1"/>
      <c r="F119" s="2"/>
    </row>
    <row r="121" spans="1:6">
      <c r="C121" s="23" t="s">
        <v>139</v>
      </c>
    </row>
    <row r="122" spans="1:6">
      <c r="C122" s="23"/>
    </row>
    <row r="123" spans="1:6" ht="28.8">
      <c r="C123" s="14" t="s">
        <v>48</v>
      </c>
      <c r="D123" s="12" t="s">
        <v>80</v>
      </c>
    </row>
    <row r="124" spans="1:6" ht="2.4" customHeight="1">
      <c r="C124" s="14"/>
      <c r="D124" s="12"/>
    </row>
    <row r="125" spans="1:6" ht="2.4" customHeight="1">
      <c r="C125" s="22"/>
      <c r="D125" s="14"/>
    </row>
    <row r="126" spans="1:6" ht="2.4" customHeight="1">
      <c r="C126" s="14"/>
      <c r="D126" s="11"/>
    </row>
    <row r="127" spans="1:6" ht="2.4" customHeight="1">
      <c r="C127" s="14"/>
      <c r="D127" s="11"/>
    </row>
    <row r="128" spans="1:6" ht="2.4" customHeight="1">
      <c r="B128" s="14"/>
      <c r="C128" s="14"/>
      <c r="D128" s="11"/>
    </row>
    <row r="129" spans="1:6" ht="2.4" customHeight="1">
      <c r="C129" s="13"/>
      <c r="D129" s="14"/>
    </row>
    <row r="130" spans="1:6" ht="40.5" customHeight="1">
      <c r="A130" s="5"/>
      <c r="B130" s="5"/>
      <c r="C130" s="5"/>
      <c r="D130" s="26" t="str">
        <f>"Terug naar de vragenlijst "&amp;LOWER(D119)&amp;": "</f>
        <v xml:space="preserve">Terug naar de vragenlijst cellenbeton: </v>
      </c>
      <c r="E130" s="25"/>
    </row>
    <row r="132" spans="1:6" ht="36.75" customHeight="1">
      <c r="A132" s="1"/>
      <c r="B132" s="24"/>
      <c r="C132" s="1"/>
      <c r="D132" s="15" t="s">
        <v>11</v>
      </c>
      <c r="E132" s="1"/>
      <c r="F132" s="2"/>
    </row>
    <row r="134" spans="1:6">
      <c r="C134" s="23" t="s">
        <v>139</v>
      </c>
    </row>
    <row r="135" spans="1:6" ht="11.25" customHeight="1">
      <c r="C135" s="23"/>
    </row>
    <row r="136" spans="1:6" ht="43.2">
      <c r="C136" s="14" t="s">
        <v>48</v>
      </c>
      <c r="D136" s="12" t="s">
        <v>81</v>
      </c>
    </row>
    <row r="137" spans="1:6" ht="2.4" customHeight="1">
      <c r="D137" s="12"/>
    </row>
    <row r="138" spans="1:6" ht="2.4" customHeight="1">
      <c r="C138" s="22"/>
      <c r="D138" s="14"/>
    </row>
    <row r="139" spans="1:6" ht="2.4" customHeight="1">
      <c r="C139" s="14"/>
      <c r="D139" s="11"/>
    </row>
    <row r="140" spans="1:6" ht="2.4" customHeight="1">
      <c r="C140" s="14"/>
      <c r="D140" s="11"/>
    </row>
    <row r="141" spans="1:6" ht="2.4" customHeight="1">
      <c r="B141" s="14"/>
      <c r="C141" s="14"/>
      <c r="D141" s="11"/>
    </row>
    <row r="142" spans="1:6" ht="2.4" customHeight="1">
      <c r="C142" s="13"/>
      <c r="D142" s="14"/>
    </row>
    <row r="143" spans="1:6" ht="40.5" customHeight="1">
      <c r="A143" s="5"/>
      <c r="B143" s="5"/>
      <c r="C143" s="5"/>
      <c r="D143" s="26" t="str">
        <f>"Terug naar de vragenlijst "&amp;LOWER(D132)&amp;": "</f>
        <v xml:space="preserve">Terug naar de vragenlijst dakafval: </v>
      </c>
      <c r="E143" s="25"/>
    </row>
    <row r="144" spans="1:6">
      <c r="D144" s="21"/>
    </row>
    <row r="145" spans="1:6" ht="36.75" customHeight="1">
      <c r="A145" s="1"/>
      <c r="B145" s="24"/>
      <c r="C145" s="1"/>
      <c r="D145" s="15" t="s">
        <v>12</v>
      </c>
      <c r="E145" s="1"/>
      <c r="F145" s="2"/>
    </row>
    <row r="147" spans="1:6">
      <c r="C147" s="23" t="s">
        <v>139</v>
      </c>
    </row>
    <row r="148" spans="1:6">
      <c r="C148" s="23"/>
    </row>
    <row r="149" spans="1:6">
      <c r="C149" s="14" t="s">
        <v>48</v>
      </c>
      <c r="D149" s="12" t="s">
        <v>86</v>
      </c>
    </row>
    <row r="150" spans="1:6">
      <c r="C150" s="14" t="s">
        <v>48</v>
      </c>
      <c r="D150" s="12" t="s">
        <v>82</v>
      </c>
    </row>
    <row r="151" spans="1:6">
      <c r="C151" s="14" t="s">
        <v>48</v>
      </c>
      <c r="D151" s="12" t="s">
        <v>83</v>
      </c>
    </row>
    <row r="152" spans="1:6">
      <c r="C152" s="14" t="s">
        <v>48</v>
      </c>
      <c r="D152" s="11" t="s">
        <v>84</v>
      </c>
    </row>
    <row r="153" spans="1:6">
      <c r="C153" s="14" t="s">
        <v>48</v>
      </c>
      <c r="D153" s="11" t="s">
        <v>85</v>
      </c>
    </row>
    <row r="154" spans="1:6">
      <c r="B154" s="14"/>
      <c r="C154" s="14"/>
      <c r="D154" s="11"/>
    </row>
    <row r="155" spans="1:6" ht="40.5" customHeight="1">
      <c r="A155" s="5"/>
      <c r="B155" s="5"/>
      <c r="C155" s="5"/>
      <c r="D155" s="26" t="str">
        <f>"Terug naar de vragenlijst "&amp;LOWER(D145)&amp;": "</f>
        <v xml:space="preserve">Terug naar de vragenlijst hout: </v>
      </c>
      <c r="E155" s="25"/>
    </row>
    <row r="157" spans="1:6" ht="36.75" customHeight="1">
      <c r="A157" s="1"/>
      <c r="B157" s="24"/>
      <c r="C157" s="1"/>
      <c r="D157" s="15" t="s">
        <v>13</v>
      </c>
      <c r="E157" s="1"/>
      <c r="F157" s="2"/>
    </row>
    <row r="159" spans="1:6">
      <c r="C159" s="23" t="s">
        <v>139</v>
      </c>
    </row>
    <row r="160" spans="1:6">
      <c r="C160" s="23"/>
    </row>
    <row r="161" spans="1:6">
      <c r="C161" s="22" t="s">
        <v>87</v>
      </c>
    </row>
    <row r="162" spans="1:6" ht="43.2">
      <c r="C162" s="14" t="s">
        <v>48</v>
      </c>
      <c r="D162" s="12" t="s">
        <v>88</v>
      </c>
    </row>
    <row r="163" spans="1:6">
      <c r="C163" s="14" t="s">
        <v>48</v>
      </c>
      <c r="D163" s="12" t="s">
        <v>89</v>
      </c>
    </row>
    <row r="164" spans="1:6">
      <c r="C164" s="14" t="s">
        <v>48</v>
      </c>
      <c r="D164" s="12" t="s">
        <v>90</v>
      </c>
    </row>
    <row r="165" spans="1:6" ht="5.0999999999999996" customHeight="1">
      <c r="C165" s="14"/>
      <c r="D165" s="12"/>
    </row>
    <row r="166" spans="1:6" ht="5.0999999999999996" customHeight="1">
      <c r="B166" s="14"/>
      <c r="C166" s="14"/>
      <c r="D166" s="12"/>
    </row>
    <row r="167" spans="1:6" ht="5.0999999999999996" customHeight="1">
      <c r="C167" s="13"/>
      <c r="D167" s="14"/>
    </row>
    <row r="168" spans="1:6" ht="40.5" customHeight="1">
      <c r="A168" s="5"/>
      <c r="B168" s="5"/>
      <c r="C168" s="5"/>
      <c r="D168" s="26" t="str">
        <f>"Terug naar de vragenlijst "&amp;LOWER(D157)&amp;": "</f>
        <v xml:space="preserve">Terug naar de vragenlijst asbesthoudend afval: </v>
      </c>
      <c r="E168" s="25"/>
    </row>
    <row r="170" spans="1:6" ht="36.75" customHeight="1">
      <c r="A170" s="1"/>
      <c r="B170" s="24"/>
      <c r="C170" s="1"/>
      <c r="D170" s="15" t="s">
        <v>14</v>
      </c>
      <c r="E170" s="1"/>
      <c r="F170" s="2"/>
    </row>
    <row r="171" spans="1:6" ht="45" customHeight="1">
      <c r="C171" s="29" t="s">
        <v>139</v>
      </c>
    </row>
    <row r="172" spans="1:6">
      <c r="C172" s="22" t="s">
        <v>91</v>
      </c>
    </row>
    <row r="173" spans="1:6" ht="28.8">
      <c r="C173" s="14" t="s">
        <v>48</v>
      </c>
      <c r="D173" s="12" t="s">
        <v>92</v>
      </c>
    </row>
    <row r="174" spans="1:6">
      <c r="C174" s="14" t="s">
        <v>48</v>
      </c>
      <c r="D174" s="12" t="s">
        <v>93</v>
      </c>
    </row>
    <row r="175" spans="1:6">
      <c r="C175" s="14" t="s">
        <v>48</v>
      </c>
      <c r="D175" s="12" t="s">
        <v>94</v>
      </c>
    </row>
    <row r="176" spans="1:6">
      <c r="C176" s="14" t="s">
        <v>48</v>
      </c>
      <c r="D176" s="12" t="s">
        <v>95</v>
      </c>
    </row>
    <row r="177" spans="1:6">
      <c r="C177" s="14" t="s">
        <v>48</v>
      </c>
      <c r="D177" s="12" t="s">
        <v>96</v>
      </c>
    </row>
    <row r="178" spans="1:6">
      <c r="C178" s="14" t="s">
        <v>48</v>
      </c>
      <c r="D178" s="12" t="s">
        <v>97</v>
      </c>
    </row>
    <row r="179" spans="1:6">
      <c r="B179" s="14"/>
      <c r="C179" s="14" t="s">
        <v>48</v>
      </c>
      <c r="D179" s="12" t="s">
        <v>98</v>
      </c>
    </row>
    <row r="180" spans="1:6">
      <c r="C180" s="13"/>
      <c r="D180" s="14"/>
    </row>
    <row r="181" spans="1:6" ht="40.5" customHeight="1">
      <c r="A181" s="5"/>
      <c r="B181" s="5"/>
      <c r="C181" s="5"/>
      <c r="D181" s="26" t="str">
        <f>"Terug naar de vragenlijst "&amp;LOWER(D170)&amp;": "</f>
        <v xml:space="preserve">Terug naar de vragenlijst verpakkingsafval: </v>
      </c>
      <c r="E181" s="25"/>
    </row>
    <row r="183" spans="1:6" ht="36.75" customHeight="1">
      <c r="A183" s="1"/>
      <c r="B183" s="24"/>
      <c r="C183" s="1"/>
      <c r="D183" s="15" t="s">
        <v>15</v>
      </c>
      <c r="E183" s="1"/>
      <c r="F183" s="2"/>
    </row>
    <row r="185" spans="1:6">
      <c r="C185" s="23" t="s">
        <v>139</v>
      </c>
    </row>
    <row r="186" spans="1:6" ht="11.25" customHeight="1">
      <c r="C186" s="23"/>
    </row>
    <row r="187" spans="1:6" ht="28.8">
      <c r="C187" s="14" t="s">
        <v>48</v>
      </c>
      <c r="D187" s="12" t="s">
        <v>99</v>
      </c>
    </row>
    <row r="188" spans="1:6">
      <c r="C188" s="14" t="s">
        <v>48</v>
      </c>
      <c r="D188" s="12" t="s">
        <v>100</v>
      </c>
    </row>
    <row r="189" spans="1:6" ht="28.8">
      <c r="C189" s="14" t="s">
        <v>48</v>
      </c>
      <c r="D189" s="12" t="s">
        <v>101</v>
      </c>
    </row>
    <row r="190" spans="1:6" ht="28.8">
      <c r="C190" s="14" t="s">
        <v>48</v>
      </c>
      <c r="D190" s="12" t="s">
        <v>102</v>
      </c>
    </row>
    <row r="191" spans="1:6" ht="5.0999999999999996" customHeight="1">
      <c r="C191" s="14"/>
      <c r="D191" s="12"/>
    </row>
    <row r="192" spans="1:6" ht="5.0999999999999996" customHeight="1">
      <c r="B192" s="14"/>
      <c r="C192" s="14"/>
      <c r="D192" s="12"/>
    </row>
    <row r="193" spans="1:6" ht="5.0999999999999996" customHeight="1">
      <c r="C193" s="13"/>
      <c r="D193" s="14"/>
    </row>
    <row r="194" spans="1:6" ht="40.5" customHeight="1">
      <c r="A194" s="5"/>
      <c r="B194" s="5"/>
      <c r="C194" s="5"/>
      <c r="D194" s="26" t="str">
        <f>"Terug naar de vragenlijst "&amp;LOWER(D183)&amp;": "</f>
        <v xml:space="preserve">Terug naar de vragenlijst banden: </v>
      </c>
      <c r="E194" s="25"/>
    </row>
    <row r="195" spans="1:6" ht="7.5" customHeight="1">
      <c r="D195" s="21"/>
    </row>
    <row r="196" spans="1:6" ht="7.5" customHeight="1">
      <c r="D196" s="21"/>
    </row>
    <row r="197" spans="1:6" ht="36.75" customHeight="1">
      <c r="A197" s="1"/>
      <c r="B197" s="24"/>
      <c r="C197" s="1"/>
      <c r="D197" s="15" t="s">
        <v>16</v>
      </c>
      <c r="E197" s="1"/>
      <c r="F197" s="2"/>
    </row>
    <row r="199" spans="1:6">
      <c r="C199" s="23" t="s">
        <v>139</v>
      </c>
    </row>
    <row r="200" spans="1:6">
      <c r="C200" s="23"/>
    </row>
    <row r="201" spans="1:6">
      <c r="C201" s="22" t="s">
        <v>103</v>
      </c>
    </row>
    <row r="202" spans="1:6">
      <c r="C202" s="14" t="s">
        <v>48</v>
      </c>
      <c r="D202" s="12" t="s">
        <v>104</v>
      </c>
    </row>
    <row r="203" spans="1:6">
      <c r="C203" s="14" t="s">
        <v>48</v>
      </c>
      <c r="D203" s="12" t="s">
        <v>105</v>
      </c>
    </row>
    <row r="204" spans="1:6">
      <c r="C204" s="14" t="s">
        <v>48</v>
      </c>
      <c r="D204" s="12" t="s">
        <v>106</v>
      </c>
    </row>
    <row r="205" spans="1:6" ht="5.0999999999999996" customHeight="1">
      <c r="C205" s="14"/>
      <c r="D205" s="12"/>
    </row>
    <row r="206" spans="1:6" ht="5.0999999999999996" customHeight="1">
      <c r="B206" s="14"/>
      <c r="C206" s="14"/>
      <c r="D206" s="12"/>
    </row>
    <row r="207" spans="1:6" ht="5.0999999999999996" customHeight="1">
      <c r="C207" s="13"/>
      <c r="D207" s="14"/>
    </row>
    <row r="208" spans="1:6" ht="40.5" customHeight="1">
      <c r="A208" s="5"/>
      <c r="B208" s="5"/>
      <c r="C208" s="5"/>
      <c r="D208" s="26" t="str">
        <f>"Terug naar de vragenlijst "&amp;D197&amp;": "</f>
        <v xml:space="preserve">Terug naar de vragenlijst AEEA: </v>
      </c>
      <c r="E208" s="25"/>
    </row>
    <row r="210" spans="1:6" ht="36.75" customHeight="1">
      <c r="A210" s="1"/>
      <c r="B210" s="24"/>
      <c r="C210" s="1"/>
      <c r="D210" s="15" t="s">
        <v>17</v>
      </c>
      <c r="E210" s="1"/>
      <c r="F210" s="2"/>
    </row>
    <row r="212" spans="1:6">
      <c r="C212" s="23" t="s">
        <v>139</v>
      </c>
    </row>
    <row r="213" spans="1:6">
      <c r="C213" s="23"/>
    </row>
    <row r="214" spans="1:6">
      <c r="C214" s="14" t="s">
        <v>48</v>
      </c>
      <c r="D214" s="12" t="s">
        <v>107</v>
      </c>
    </row>
    <row r="215" spans="1:6" ht="2.4" customHeight="1">
      <c r="C215" s="14"/>
      <c r="D215" s="12"/>
    </row>
    <row r="216" spans="1:6" ht="2.4" customHeight="1">
      <c r="C216" s="22"/>
      <c r="D216" s="14"/>
    </row>
    <row r="217" spans="1:6" ht="2.4" customHeight="1">
      <c r="C217" s="14"/>
      <c r="D217" s="11"/>
    </row>
    <row r="218" spans="1:6" ht="2.4" customHeight="1">
      <c r="C218" s="14"/>
      <c r="D218" s="11"/>
    </row>
    <row r="219" spans="1:6" ht="2.4" customHeight="1">
      <c r="B219" s="14"/>
      <c r="C219" s="14"/>
      <c r="D219" s="11"/>
    </row>
    <row r="220" spans="1:6" ht="2.4" customHeight="1">
      <c r="C220" s="13"/>
      <c r="D220" s="14"/>
    </row>
    <row r="221" spans="1:6" ht="40.5" customHeight="1">
      <c r="A221" s="5"/>
      <c r="B221" s="5"/>
      <c r="C221" s="5"/>
      <c r="D221" s="26" t="str">
        <f>"Terug naar de vragenlijst "&amp;LOWER(D210)&amp;": "</f>
        <v xml:space="preserve">Terug naar de vragenlijst matrassen: </v>
      </c>
      <c r="E221" s="25"/>
    </row>
    <row r="223" spans="1:6" ht="36.75" customHeight="1">
      <c r="A223" s="1"/>
      <c r="B223" s="24"/>
      <c r="C223" s="1"/>
      <c r="D223" s="15" t="s">
        <v>18</v>
      </c>
      <c r="E223" s="1"/>
      <c r="F223" s="2"/>
    </row>
    <row r="225" spans="1:6">
      <c r="C225" s="23" t="s">
        <v>139</v>
      </c>
    </row>
    <row r="226" spans="1:6">
      <c r="C226" s="23"/>
    </row>
    <row r="227" spans="1:6">
      <c r="C227" s="14" t="s">
        <v>48</v>
      </c>
      <c r="D227" s="12" t="s">
        <v>108</v>
      </c>
    </row>
    <row r="228" spans="1:6">
      <c r="C228" s="14" t="s">
        <v>48</v>
      </c>
      <c r="D228" s="12" t="s">
        <v>109</v>
      </c>
    </row>
    <row r="229" spans="1:6">
      <c r="C229" s="14" t="s">
        <v>48</v>
      </c>
      <c r="D229" s="11" t="s">
        <v>110</v>
      </c>
    </row>
    <row r="230" spans="1:6" ht="3.75" customHeight="1">
      <c r="C230" s="14"/>
    </row>
    <row r="231" spans="1:6" ht="3.75" customHeight="1">
      <c r="C231" s="14"/>
      <c r="D231" s="11"/>
    </row>
    <row r="232" spans="1:6" ht="3.75" customHeight="1">
      <c r="B232" s="14"/>
      <c r="C232" s="14"/>
      <c r="D232" s="11"/>
    </row>
    <row r="233" spans="1:6" ht="3.75" customHeight="1">
      <c r="C233" s="13"/>
      <c r="D233" s="14"/>
    </row>
    <row r="234" spans="1:6" ht="40.5" customHeight="1">
      <c r="A234" s="5"/>
      <c r="B234" s="5"/>
      <c r="C234" s="5"/>
      <c r="D234" s="26" t="str">
        <f>"Terug naar de vragenlijst "&amp;LOWER(D223)&amp;": "</f>
        <v xml:space="preserve">Terug naar de vragenlijst tapijt: </v>
      </c>
      <c r="E234" s="25"/>
    </row>
    <row r="236" spans="1:6" ht="36.75" customHeight="1">
      <c r="A236" s="1"/>
      <c r="B236" s="24"/>
      <c r="C236" s="1"/>
      <c r="D236" s="15" t="s">
        <v>19</v>
      </c>
      <c r="E236" s="1"/>
      <c r="F236" s="2"/>
    </row>
    <row r="238" spans="1:6">
      <c r="C238" s="23" t="s">
        <v>139</v>
      </c>
    </row>
    <row r="239" spans="1:6">
      <c r="C239" s="23"/>
    </row>
    <row r="240" spans="1:6" ht="28.8">
      <c r="C240" s="14" t="s">
        <v>48</v>
      </c>
      <c r="D240" s="12" t="s">
        <v>111</v>
      </c>
    </row>
    <row r="241" spans="1:6" ht="28.8">
      <c r="C241" t="s">
        <v>48</v>
      </c>
      <c r="D241" s="11" t="s">
        <v>112</v>
      </c>
    </row>
    <row r="242" spans="1:6" ht="3" customHeight="1">
      <c r="C242" s="22"/>
      <c r="D242" s="14"/>
    </row>
    <row r="243" spans="1:6" ht="3" customHeight="1">
      <c r="C243" s="14"/>
      <c r="D243" s="11"/>
    </row>
    <row r="244" spans="1:6" ht="3" customHeight="1">
      <c r="C244" s="14"/>
      <c r="D244" s="11"/>
    </row>
    <row r="245" spans="1:6" ht="3" customHeight="1">
      <c r="B245" s="14"/>
      <c r="C245" s="14"/>
      <c r="D245" s="11"/>
    </row>
    <row r="246" spans="1:6" ht="3" customHeight="1">
      <c r="C246" s="13"/>
      <c r="D246" s="14"/>
    </row>
    <row r="247" spans="1:6" ht="40.5" customHeight="1">
      <c r="A247" s="5"/>
      <c r="B247" s="5"/>
      <c r="C247" s="5"/>
      <c r="D247" s="26" t="str">
        <f>"Terug naar de vragenlijst "&amp;LOWER(D236)&amp;": "</f>
        <v xml:space="preserve">Terug naar de vragenlijst luiers en incontinentiemateriaal: </v>
      </c>
      <c r="E247" s="25"/>
    </row>
    <row r="249" spans="1:6" ht="36.75" customHeight="1">
      <c r="A249" s="1"/>
      <c r="B249" s="24"/>
      <c r="C249" s="1"/>
      <c r="D249" s="15" t="s">
        <v>20</v>
      </c>
      <c r="E249" s="1"/>
      <c r="F249" s="2"/>
    </row>
    <row r="251" spans="1:6">
      <c r="C251" s="23" t="s">
        <v>139</v>
      </c>
    </row>
    <row r="252" spans="1:6">
      <c r="C252" s="23"/>
    </row>
    <row r="253" spans="1:6">
      <c r="C253" s="14" t="s">
        <v>48</v>
      </c>
      <c r="D253" s="12" t="s">
        <v>113</v>
      </c>
    </row>
    <row r="254" spans="1:6" ht="28.8">
      <c r="C254" s="14" t="s">
        <v>48</v>
      </c>
      <c r="D254" s="12" t="s">
        <v>114</v>
      </c>
    </row>
    <row r="255" spans="1:6" ht="28.8">
      <c r="C255" s="14" t="s">
        <v>48</v>
      </c>
      <c r="D255" s="12" t="s">
        <v>115</v>
      </c>
    </row>
    <row r="256" spans="1:6">
      <c r="C256" s="14" t="s">
        <v>48</v>
      </c>
      <c r="D256" s="11" t="s">
        <v>116</v>
      </c>
    </row>
    <row r="257" spans="1:5" ht="5.0999999999999996" customHeight="1">
      <c r="C257" s="14"/>
      <c r="D257" s="11"/>
    </row>
    <row r="258" spans="1:5" ht="5.0999999999999996" customHeight="1">
      <c r="B258" s="14"/>
      <c r="C258" s="14"/>
      <c r="D258" s="11"/>
    </row>
    <row r="259" spans="1:5" ht="5.0999999999999996" customHeight="1">
      <c r="C259" s="13"/>
      <c r="D259" s="14"/>
    </row>
    <row r="260" spans="1:5" ht="40.5" customHeight="1">
      <c r="A260" s="5"/>
      <c r="B260" s="5"/>
      <c r="C260" s="5"/>
      <c r="D260" s="26" t="str">
        <f>"Terug naar de vragenlijst "&amp;D249&amp;": "</f>
        <v xml:space="preserve">Terug naar de vragenlijst EPS: </v>
      </c>
      <c r="E260" s="25"/>
    </row>
  </sheetData>
  <sheetProtection algorithmName="SHA-512" hashValue="QtZjmXKPfBAVnmY7Pql6epfZojcawDX3Vi+mXqDPndBngdYa8wdRCXvx+QD43GEmM8YGsUEF7dhSL2Gc8dY49A==" saltValue="WJjzJliqBNBwLtwtxd5jjQ==" spinCount="100000" sheet="1" objects="1" scenarios="1"/>
  <mergeCells count="2">
    <mergeCell ref="C10:D10"/>
    <mergeCell ref="A6:C6"/>
  </mergeCells>
  <pageMargins left="0.7" right="0.7" top="0.75" bottom="0.75" header="0.3" footer="0.3"/>
  <pageSetup paperSize="9" scale="7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40A7-8B26-46B6-AEA6-DA55451F8CF7}">
  <dimension ref="B5:B16"/>
  <sheetViews>
    <sheetView workbookViewId="0">
      <selection activeCell="E29" sqref="E29"/>
    </sheetView>
  </sheetViews>
  <sheetFormatPr defaultRowHeight="14.4"/>
  <cols>
    <col min="2" max="2" width="16.6640625" customWidth="1"/>
  </cols>
  <sheetData>
    <row r="5" spans="2:2">
      <c r="B5" t="s">
        <v>28</v>
      </c>
    </row>
    <row r="6" spans="2:2">
      <c r="B6" t="s">
        <v>25</v>
      </c>
    </row>
    <row r="7" spans="2:2">
      <c r="B7" t="s">
        <v>26</v>
      </c>
    </row>
    <row r="8" spans="2:2">
      <c r="B8" t="s">
        <v>27</v>
      </c>
    </row>
    <row r="12" spans="2:2">
      <c r="B12" t="s">
        <v>31</v>
      </c>
    </row>
    <row r="13" spans="2:2">
      <c r="B13" t="s">
        <v>29</v>
      </c>
    </row>
    <row r="14" spans="2:2">
      <c r="B14" t="s">
        <v>30</v>
      </c>
    </row>
    <row r="15" spans="2:2">
      <c r="B15" t="s">
        <v>33</v>
      </c>
    </row>
    <row r="16" spans="2:2">
      <c r="B16" t="s">
        <v>32</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6</vt:i4>
      </vt:variant>
    </vt:vector>
  </HeadingPairs>
  <TitlesOfParts>
    <vt:vector size="11" baseType="lpstr">
      <vt:lpstr>voorblad</vt:lpstr>
      <vt:lpstr>introductie</vt:lpstr>
      <vt:lpstr>vragenlijst</vt:lpstr>
      <vt:lpstr>definities</vt:lpstr>
      <vt:lpstr>tabellen</vt:lpstr>
      <vt:lpstr>definities!Afdrukbereik</vt:lpstr>
      <vt:lpstr>introductie!Afdrukbereik</vt:lpstr>
      <vt:lpstr>voorblad!Afdrukbereik</vt:lpstr>
      <vt:lpstr>vragenlijst!Afdrukbereik</vt:lpstr>
      <vt:lpstr>Lijst_Eenheden</vt:lpstr>
      <vt:lpstr>Lijst_Periodes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Zuyderduyn</dc:creator>
  <cp:lastModifiedBy>Marten Boels</cp:lastModifiedBy>
  <cp:lastPrinted>2023-06-20T07:52:12Z</cp:lastPrinted>
  <dcterms:created xsi:type="dcterms:W3CDTF">2023-06-06T07:46:48Z</dcterms:created>
  <dcterms:modified xsi:type="dcterms:W3CDTF">2023-07-07T07:43:35Z</dcterms:modified>
</cp:coreProperties>
</file>